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\\192.168.7.52\Partage\AOS\Dispositif 100 foncières\4_Commerces ruraux\Z_Préparation gestion du fonds\Dossier candidature\"/>
    </mc:Choice>
  </mc:AlternateContent>
  <xr:revisionPtr revIDLastSave="0" documentId="13_ncr:1_{B6FF5769-B0F3-4393-AFFB-4C72EA72342F}" xr6:coauthVersionLast="36" xr6:coauthVersionMax="36" xr10:uidLastSave="{00000000-0000-0000-0000-000000000000}"/>
  <bookViews>
    <workbookView xWindow="0" yWindow="0" windowWidth="28800" windowHeight="12225" tabRatio="886" xr2:uid="{00000000-000D-0000-FFFF-FFFF00000000}"/>
  </bookViews>
  <sheets>
    <sheet name="Notice" sheetId="19" r:id="rId1"/>
    <sheet name="I-Identité exploitant" sheetId="10" r:id="rId2"/>
    <sheet name="II-Présentation projet" sheetId="13" r:id="rId3"/>
    <sheet name="III-Exploitant Annexe 1 SUBV" sheetId="14" r:id="rId4"/>
    <sheet name="IV-Accompagnement" sheetId="15" r:id="rId5"/>
    <sheet name="V-Lettre engagement exploitant" sheetId="20" r:id="rId6"/>
  </sheets>
  <definedNames>
    <definedName name="_xlnm.Print_Titles" localSheetId="1">'I-Identité exploitant'!$2:$3</definedName>
    <definedName name="_xlnm.Print_Area" localSheetId="1">'I-Identité exploitant'!$A$1:$D$48</definedName>
    <definedName name="_xlnm.Print_Area" localSheetId="3">'III-Exploitant Annexe 1 SUBV'!$A$1:$E$51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5" l="1"/>
  <c r="C30" i="15" s="1"/>
  <c r="B47" i="14" l="1"/>
  <c r="E46" i="14" s="1"/>
  <c r="B26" i="14"/>
  <c r="B16" i="14"/>
  <c r="B15" i="14"/>
  <c r="B14" i="14"/>
  <c r="E47" i="14" l="1"/>
  <c r="D49" i="14"/>
  <c r="D51" i="14"/>
  <c r="D50" i="14" l="1"/>
  <c r="E50" i="14" s="1"/>
  <c r="E51" i="14"/>
  <c r="B31" i="14"/>
  <c r="B5" i="14"/>
  <c r="B4" i="13" l="1"/>
</calcChain>
</file>

<file path=xl/sharedStrings.xml><?xml version="1.0" encoding="utf-8"?>
<sst xmlns="http://schemas.openxmlformats.org/spreadsheetml/2006/main" count="180" uniqueCount="140">
  <si>
    <t>6) BILAN PREVISIONNEL</t>
  </si>
  <si>
    <t>D'autres financements publics pourraient-ils abonder le projet ?</t>
  </si>
  <si>
    <t>Si oui, lesquels ?</t>
  </si>
  <si>
    <t>ANNEXE 1</t>
  </si>
  <si>
    <t>PORTEUR DE PROJET</t>
  </si>
  <si>
    <t>Nom</t>
  </si>
  <si>
    <t>Adresse</t>
  </si>
  <si>
    <t>OUI/NON</t>
  </si>
  <si>
    <t>A renseigner en trimestre</t>
  </si>
  <si>
    <t>CALENDRIER DES POINTS D'ETAPES</t>
  </si>
  <si>
    <t>Date signature de la convention</t>
  </si>
  <si>
    <t>à 12 mois</t>
  </si>
  <si>
    <t>Code Postal</t>
  </si>
  <si>
    <t>Ville</t>
  </si>
  <si>
    <t>Tél.</t>
  </si>
  <si>
    <t>Adresse (du siège)</t>
  </si>
  <si>
    <t>Nom/prénom du représentant légal</t>
  </si>
  <si>
    <t>Fonction</t>
  </si>
  <si>
    <t>Nom/prénom du référent</t>
  </si>
  <si>
    <t>Forme juridique</t>
  </si>
  <si>
    <t>Famille de tiers</t>
  </si>
  <si>
    <t>PIECES COMPLEMENTAIRES A JOINDRE A VOTRE DOSSIER DE CANDIDATURE</t>
  </si>
  <si>
    <t>Extrait KBIS</t>
  </si>
  <si>
    <t>Statut de la société</t>
  </si>
  <si>
    <t>RIB</t>
  </si>
  <si>
    <t>Logo(s) format .JPG</t>
  </si>
  <si>
    <t>INTITULE DU PROJET</t>
  </si>
  <si>
    <t>Région</t>
  </si>
  <si>
    <t>Département</t>
  </si>
  <si>
    <t>BILAN PREVISIONNEL</t>
  </si>
  <si>
    <t>HT</t>
  </si>
  <si>
    <t>Financement / Recettes</t>
  </si>
  <si>
    <t>Total des dépenses</t>
  </si>
  <si>
    <t>Total des recettes</t>
  </si>
  <si>
    <t>Code postal</t>
  </si>
  <si>
    <t>CONVENTION DE SUBVENTIONNEMENT N°</t>
  </si>
  <si>
    <t>CALENDRIER PREVISIONNEL</t>
  </si>
  <si>
    <t>SOUTIEN AU COMMERCE RURAL</t>
  </si>
  <si>
    <t>EXPLOITANT</t>
  </si>
  <si>
    <t>Choix</t>
  </si>
  <si>
    <t xml:space="preserve">5) CAPACITE DE REALISATION DU PROJET EN 36 MOIS </t>
  </si>
  <si>
    <t>7) ETAT D'AVANCEMENT DU PROJET</t>
  </si>
  <si>
    <t>Le projet concerne-t-il un commerce multi-services ?</t>
  </si>
  <si>
    <t>Répond-il à des besoins de première nécessité ?</t>
  </si>
  <si>
    <t>Des dépenses ont-elles déjà été réalisées ?</t>
  </si>
  <si>
    <t>9) MESURES D'ANIMATION</t>
  </si>
  <si>
    <t>Des animations sont-elles prévues pour faciliter le lancement et assurer la pérennité du commerce ?</t>
  </si>
  <si>
    <t>INFORMATIONS SUR LA SUBVENTION</t>
  </si>
  <si>
    <t>Attestation des autres subventions obtenues ou courriers de demandes</t>
  </si>
  <si>
    <t>Montant HT sauf si non soumis à la TVA.</t>
  </si>
  <si>
    <t>Coût / Dépenses</t>
  </si>
  <si>
    <t>Prise en charge à hauteur de 50% des dépenses éligibles, dans une limite de 20 000€.</t>
  </si>
  <si>
    <t>Etude de faisabilité s’appuyant sur les besoins non satisfaits de la population, démontrant la viabilité économique du projet, réalisée dans la mesure du possible avec l’aide d’un expert indépendant</t>
  </si>
  <si>
    <t>CV - parcours professionnel</t>
  </si>
  <si>
    <t>Le cas échéant, une lettre de soutien d’un réseau d’accompagnement à l’entrepreneuriat en zone rurale.</t>
  </si>
  <si>
    <t>Montant de la prestation</t>
  </si>
  <si>
    <t>Montant retenu</t>
  </si>
  <si>
    <t>LOCALISATIONS DU PROJET</t>
  </si>
  <si>
    <t>Nom du prestataire choisi</t>
  </si>
  <si>
    <t>Descriptif synthétique du projet</t>
  </si>
  <si>
    <t>Courriel</t>
  </si>
  <si>
    <t>N° de Siret ou RNA</t>
  </si>
  <si>
    <t>N° RNA ou à défaut celui du récépissé en préfecture</t>
  </si>
  <si>
    <t>Documents attestant des financements complémentaires (emprunt bancaire, fonds propre…)</t>
  </si>
  <si>
    <t>Versement de la subvention : après réalisation complète de l’Action sur présentation des justificatifs des dépenses réelles acquittées</t>
  </si>
  <si>
    <t>NOTICE</t>
  </si>
  <si>
    <t>Pour faciliter la saisie du dossier de candidature, vous trouverez dans les différents onglets des informations à saisir ou des réponses à choisir dans un menu déroulant.</t>
  </si>
  <si>
    <t>ex : création d'un commerce multiservice à Saint Georges de Rex</t>
  </si>
  <si>
    <t>Vous trouverez dans cette onglet la liste des documents à joindre à votre demande.</t>
  </si>
  <si>
    <t>I - Présentation du projet</t>
  </si>
  <si>
    <t>Les cellules bleues sont à renseigner (la couleur disparait lorsque la saisie est faite).</t>
  </si>
  <si>
    <t>PRESTATION D'ACCOMPAGNEMENT (devis en annexe 2 si demandée)</t>
  </si>
  <si>
    <t>DEMANDE N°</t>
  </si>
  <si>
    <t>Les informations saisies dans cet onglet seront complétées par les documents à joindre à votre demande.</t>
  </si>
  <si>
    <t>II - Présentation du projet</t>
  </si>
  <si>
    <t>PROPOSITION D'ACCOMPAGNEMENT</t>
  </si>
  <si>
    <t>Accompagnement individualisé à la création du projet</t>
  </si>
  <si>
    <t>Appui à la recherche de subventions</t>
  </si>
  <si>
    <t>Conseil en communication</t>
  </si>
  <si>
    <t xml:space="preserve">Coaching (pour les cas de co-gérance et pour les associations) </t>
  </si>
  <si>
    <t>Dans cet onglet, vous trouverez les types d'accompagnement répondant aux critères du fonds.</t>
  </si>
  <si>
    <t>DOSSIER DE CANDIDATURE
COMMERCE NON SÉDENTAIRE</t>
  </si>
  <si>
    <t>Commune du siège</t>
  </si>
  <si>
    <t>1 - ACQUISITION D’UN VEHICULE PROFESSIONNEL DE TOURNEE</t>
  </si>
  <si>
    <t>2 - PRESTATION D’ACCOMPAGNEMENT POUR CONCEVOIR LE PROJET (si demandée)</t>
  </si>
  <si>
    <t>Attestation d'exonération de TVA si le porteur de projet n'y est pas soumis.</t>
  </si>
  <si>
    <t>Lettre d'engagement de l'exploitant signée</t>
  </si>
  <si>
    <t>Plan des tournées prévues (passage 4 jours minimum par semaine dans des communes rurales dépourvues de commerces)</t>
  </si>
  <si>
    <t>I - Identité exploitant</t>
  </si>
  <si>
    <t>réservé aux services instructeurs</t>
  </si>
  <si>
    <t>Devis relatifs à l'achat du véhicule et son aménagement</t>
  </si>
  <si>
    <t>Lorsque vous renseignez le bilan prévisionnel, en dessous, vous avez des alertes si les montants renseignés ne permettent pas d'équilibrer l'opération et de respecter le plafond maximum de la subvention.</t>
  </si>
  <si>
    <t>DOSSIER DE CANDIDATURE - COMMERCE NON SÉDENTAIRE</t>
  </si>
  <si>
    <t>Début d'exploitation</t>
  </si>
  <si>
    <t xml:space="preserve">Si oui, lesquelles ? </t>
  </si>
  <si>
    <t>8) DESCRIPTION DE L'ACTIVITE ENVISAGEE</t>
  </si>
  <si>
    <t xml:space="preserve">Le commerce proposera-t-il, en complément de son activité principale, des produits et services annexes ? </t>
  </si>
  <si>
    <t>ACQUISITION D’UN VEHICULE PROFESSIONNEL DE TOURNEE</t>
  </si>
  <si>
    <t>ONCATENER('I-Identité exploitant'!#REF!;" ";'I-Identité exploitant'!#REF!;" ";'I-Identité exploitant'!#REF!)</t>
  </si>
  <si>
    <t>à renseigner par les services instructeurs</t>
  </si>
  <si>
    <r>
      <t>A -</t>
    </r>
    <r>
      <rPr>
        <sz val="10"/>
        <rFont val="Arial"/>
        <family val="2"/>
      </rPr>
      <t xml:space="preserve"> Acquisition du véhicule</t>
    </r>
  </si>
  <si>
    <r>
      <rPr>
        <b/>
        <sz val="10"/>
        <rFont val="Arial"/>
        <family val="2"/>
      </rPr>
      <t xml:space="preserve">B - </t>
    </r>
    <r>
      <rPr>
        <sz val="10"/>
        <rFont val="Arial"/>
        <family val="2"/>
      </rPr>
      <t xml:space="preserve">Subventions connues ou à rechercher autres que celle demandée au titre du soutien au commerce rural </t>
    </r>
  </si>
  <si>
    <r>
      <rPr>
        <b/>
        <sz val="10"/>
        <rFont val="Arial"/>
        <family val="2"/>
      </rPr>
      <t xml:space="preserve">C - </t>
    </r>
    <r>
      <rPr>
        <sz val="10"/>
        <rFont val="Arial"/>
        <family val="2"/>
      </rPr>
      <t>Autres recettes (fonds propres complémentaires, prêt, etc.)</t>
    </r>
  </si>
  <si>
    <t>D - Montant de subvention demandée au titre du FONDS</t>
  </si>
  <si>
    <t>E - Assiette subventionnable du programme d'intervention prévisionnel</t>
  </si>
  <si>
    <t>F - Montant maximal de la subvention (50% du déficit de l'opération (E) dans la limite de 20K€)</t>
  </si>
  <si>
    <t>J - Le montant total des subventions (B+D) ne doit pas dépasser le déficit de l'opération (E)</t>
  </si>
  <si>
    <t>SOUTIEN AU COMMERCE RURAL
COMMERCE NON SEDENTAIRE</t>
  </si>
  <si>
    <t>III - EXPLOITANT - annexe 1</t>
  </si>
  <si>
    <t>IV - Accompagnement</t>
  </si>
  <si>
    <r>
      <rPr>
        <b/>
        <sz val="14"/>
        <color theme="1"/>
        <rFont val="Calibri"/>
        <family val="2"/>
        <scheme val="minor"/>
      </rPr>
      <t>LETTRE D’ENGAGEMENT DU PORTEUR DE PROJET</t>
    </r>
    <r>
      <rPr>
        <sz val="11"/>
        <color theme="1"/>
        <rFont val="Calibri"/>
        <family val="2"/>
        <scheme val="minor"/>
      </rPr>
      <t xml:space="preserve">
Je, soussigné(e).............................................................................., agissant en qualité de représentant(e) légal(e) de  .......................................................... sollicite une subvention du fonds pour le soutien à l’implantation de commerces non sédentaires dans les communes rurales d’un montant de ..........................................................€ pour la création d’un commerce non sédentaire multi services.
A ce titre, 
	Je certifie l’exactitude des renseignements indiqués dans la présente demande et m’engage à fournir tous les renseignements jugés utiles pour suivre la réalisation du projet ;
	Je certifie que les acquisitions n’ont pas connu de commencement d’exécution et m’engage à ne pas les commencer avant l’obtention de l’accusé de réception de complétude du dossier ;
	Je m’engage à solliciter les aides publiques indiquées dans le bilan prévisionnel ;
	Je m’engage à financer la réalisation de l’opération en mobilisant des fonds propres tels que figurant au bilan prévisionnel et à respecter le calendrier de réalisation prévisionnel transmis ;
	J’atteste sur l’honneur que la réalisation du projet et son fonctionnement n’entraîne pas de prise illégale d’intérêt.
	Je certifie que la subvention demandée ne couvre que les dépenses d’investissement ou les prestations d’accompagnement à l’installation, à l’exclusion des dépenses de fonctionnement et de constitution de stocks de consommables et de marchandises.
Cachet	                                                                                            Date :	                                                        Nom et signature 
                                                                                                                                                                                        du représentant légal 
</t>
    </r>
  </si>
  <si>
    <t>nom des communes desservies classées bourg rural, bourg à habitat dispersé, bourg à habitat très dispersé</t>
  </si>
  <si>
    <t>densité (grille INSEE)*</t>
  </si>
  <si>
    <t>nb de commerces sédentaires dans la commune et nature des activités développées</t>
  </si>
  <si>
    <t>Seules les cellules que vous devez renseigner sont accessibles.</t>
  </si>
  <si>
    <t>Pour vérifier que tout ou partie des communes desservis par votre commerce intinérant sont bien classées bourg rural, bourg rural à habitat dispersé ou bourg rural à habitat très dispersé, vous pouvez consulter la grille communale de densité à 7 niveaux (fichier Excel) : https://www.insee.fr/fr/information/6439600</t>
  </si>
  <si>
    <t>Les porteurs de projet peuvent être des entités privées.</t>
  </si>
  <si>
    <t>Définir les contours de son activité, estimer ses investissements pour acheter son matériel, élaborer son compte d’exploitation prévisionnel, définir la forme juridique de l’exploitation…</t>
  </si>
  <si>
    <t>Présentation des mesures éventuelles mises en place par les communes dans lesquelles les tournées du commerce non-sédentaire ont lieu pour en faciliter le lancement et en assurer la pérennité </t>
  </si>
  <si>
    <t>Nombre de jours*</t>
  </si>
  <si>
    <t>Assistance dans le domaine administratif</t>
  </si>
  <si>
    <t>Conseil et suivi dans les démarches de création d’entreprise/d'associations : obligations administratives, sociales, fiscales etc….</t>
  </si>
  <si>
    <t>Fourniture et adaptation d’un corpus de documents juridiques et administratifs</t>
  </si>
  <si>
    <t>Choix de la structure juridique</t>
  </si>
  <si>
    <t>Assistance dans le domaine financier</t>
  </si>
  <si>
    <t>Appui à la recherche de financements bancaires</t>
  </si>
  <si>
    <t>Accompagnement à l'élaboration d'un compte d'exploitation prévisionnel</t>
  </si>
  <si>
    <t>Accompagnement à la mise en place d'un logiciel de gestion</t>
  </si>
  <si>
    <t>Détermination de l'offre de service</t>
  </si>
  <si>
    <t>Appui à la recherche de partenaires (recherche de produits et producteurs/fournisseurs locaux)</t>
  </si>
  <si>
    <t>Aide à la mobilisation des habitants autour du projet </t>
  </si>
  <si>
    <t>Conception de l’offre de services </t>
  </si>
  <si>
    <r>
      <t xml:space="preserve">Conseil </t>
    </r>
    <r>
      <rPr>
        <sz val="11"/>
        <color rgb="FFFF0000"/>
        <rFont val="Calibri"/>
        <family val="2"/>
        <scheme val="minor"/>
      </rPr>
      <t>pour l'agencement</t>
    </r>
    <r>
      <rPr>
        <sz val="11"/>
        <color theme="1"/>
        <rFont val="Calibri"/>
        <family val="2"/>
        <scheme val="minor"/>
      </rPr>
      <t xml:space="preserve"> du local</t>
    </r>
  </si>
  <si>
    <t>Développement de l'activité</t>
  </si>
  <si>
    <t>Elaboration d'un plan d'actions séquencé y compris en termes d’animation</t>
  </si>
  <si>
    <t xml:space="preserve"> * à renseigner par demie-journée</t>
  </si>
  <si>
    <t>Total nombre de jours accompagnement</t>
  </si>
  <si>
    <t>Subvention accompagnement (formule)</t>
  </si>
  <si>
    <t>€</t>
  </si>
  <si>
    <t>Le cas échéant, autres études réalisées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</si>
</sst>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\ &quot;€&quot;"/>
  </numFmts>
  <fonts count="3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313778"/>
      <name val="Arial"/>
      <family val="2"/>
    </font>
    <font>
      <b/>
      <sz val="12"/>
      <color rgb="FF398373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398373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10.5"/>
      <color theme="1"/>
      <name val="Arial"/>
      <family val="2"/>
    </font>
    <font>
      <sz val="10.5"/>
      <color rgb="FF00000A"/>
      <name val="Arial"/>
      <family val="2"/>
    </font>
    <font>
      <sz val="10.5"/>
      <color rgb="FF3C3C3C"/>
      <name val="Arial"/>
      <family val="2"/>
    </font>
    <font>
      <b/>
      <i/>
      <sz val="9"/>
      <color theme="1"/>
      <name val="Arial"/>
      <family val="2"/>
    </font>
    <font>
      <sz val="10"/>
      <color rgb="FFFF0000"/>
      <name val="Arial"/>
      <family val="2"/>
    </font>
    <font>
      <i/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398373"/>
        <bgColor indexed="64"/>
      </patternFill>
    </fill>
    <fill>
      <patternFill patternType="solid">
        <fgColor rgb="FFF2CB2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3137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4" fillId="0" borderId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78">
    <xf numFmtId="0" fontId="0" fillId="0" borderId="0" xfId="0"/>
    <xf numFmtId="0" fontId="14" fillId="0" borderId="0" xfId="2" applyFont="1" applyAlignment="1" applyProtection="1">
      <alignment vertical="center" wrapText="1"/>
    </xf>
    <xf numFmtId="165" fontId="12" fillId="0" borderId="0" xfId="1" applyNumberFormat="1" applyFont="1" applyAlignment="1" applyProtection="1">
      <alignment vertical="center"/>
    </xf>
    <xf numFmtId="165" fontId="14" fillId="0" borderId="0" xfId="2" applyNumberFormat="1" applyFont="1" applyAlignment="1" applyProtection="1">
      <alignment vertical="center"/>
    </xf>
    <xf numFmtId="165" fontId="12" fillId="0" borderId="0" xfId="1" applyNumberFormat="1" applyFont="1" applyBorder="1" applyAlignment="1" applyProtection="1">
      <alignment horizontal="center" vertical="center"/>
    </xf>
    <xf numFmtId="165" fontId="12" fillId="0" borderId="0" xfId="2" applyNumberFormat="1" applyFont="1" applyBorder="1" applyAlignment="1" applyProtection="1">
      <alignment horizontal="center" vertical="center"/>
    </xf>
    <xf numFmtId="165" fontId="12" fillId="4" borderId="1" xfId="3" applyNumberFormat="1" applyFont="1" applyFill="1" applyBorder="1" applyAlignment="1" applyProtection="1">
      <alignment vertical="center"/>
    </xf>
    <xf numFmtId="0" fontId="12" fillId="4" borderId="1" xfId="2" applyFont="1" applyFill="1" applyBorder="1" applyAlignment="1" applyProtection="1">
      <alignment horizontal="right" vertical="center" wrapText="1"/>
    </xf>
    <xf numFmtId="0" fontId="0" fillId="0" borderId="0" xfId="0" applyAlignment="1">
      <alignment horizontal="justify" wrapText="1"/>
    </xf>
    <xf numFmtId="0" fontId="0" fillId="0" borderId="0" xfId="0"/>
    <xf numFmtId="0" fontId="12" fillId="0" borderId="9" xfId="2" applyFont="1" applyFill="1" applyBorder="1" applyAlignment="1" applyProtection="1">
      <alignment horizontal="left" vertical="center" wrapText="1"/>
    </xf>
    <xf numFmtId="0" fontId="14" fillId="8" borderId="10" xfId="2" applyFont="1" applyFill="1" applyBorder="1" applyAlignment="1" applyProtection="1">
      <alignment horizontal="left" vertical="center" wrapText="1"/>
    </xf>
    <xf numFmtId="0" fontId="14" fillId="8" borderId="9" xfId="2" applyFont="1" applyFill="1" applyBorder="1" applyAlignment="1" applyProtection="1">
      <alignment horizontal="left" vertical="center" wrapText="1"/>
    </xf>
    <xf numFmtId="0" fontId="12" fillId="4" borderId="1" xfId="2" applyFont="1" applyFill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wrapText="1"/>
    </xf>
    <xf numFmtId="0" fontId="29" fillId="0" borderId="0" xfId="0" applyFont="1" applyAlignment="1" applyProtection="1">
      <alignment horizontal="center"/>
    </xf>
    <xf numFmtId="0" fontId="0" fillId="0" borderId="0" xfId="0" applyAlignment="1" applyProtection="1">
      <alignment horizontal="left" vertical="center" wrapText="1"/>
    </xf>
    <xf numFmtId="0" fontId="0" fillId="7" borderId="0" xfId="0" applyFill="1" applyProtection="1"/>
    <xf numFmtId="0" fontId="0" fillId="0" borderId="0" xfId="0" applyAlignment="1" applyProtection="1">
      <alignment wrapText="1"/>
    </xf>
    <xf numFmtId="0" fontId="9" fillId="2" borderId="14" xfId="0" applyFont="1" applyFill="1" applyBorder="1" applyAlignment="1" applyProtection="1">
      <alignment vertical="center"/>
    </xf>
    <xf numFmtId="0" fontId="9" fillId="2" borderId="15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left" vertical="center"/>
    </xf>
    <xf numFmtId="0" fontId="0" fillId="0" borderId="1" xfId="0" applyBorder="1" applyProtection="1"/>
    <xf numFmtId="0" fontId="31" fillId="0" borderId="1" xfId="0" applyFont="1" applyBorder="1" applyProtection="1"/>
    <xf numFmtId="0" fontId="9" fillId="2" borderId="14" xfId="0" applyFont="1" applyFill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vertical="center"/>
    </xf>
    <xf numFmtId="0" fontId="31" fillId="0" borderId="1" xfId="0" applyFont="1" applyBorder="1" applyAlignment="1" applyProtection="1">
      <alignment vertical="center"/>
    </xf>
    <xf numFmtId="0" fontId="14" fillId="0" borderId="0" xfId="0" applyFont="1" applyFill="1" applyAlignment="1" applyProtection="1">
      <alignment horizontal="left" vertical="center" wrapText="1"/>
    </xf>
    <xf numFmtId="0" fontId="5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2" fillId="0" borderId="0" xfId="0" applyFont="1" applyProtection="1">
      <protection locked="0"/>
    </xf>
    <xf numFmtId="0" fontId="5" fillId="0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17" fillId="0" borderId="0" xfId="0" applyFont="1" applyFill="1" applyBorder="1" applyAlignment="1" applyProtection="1">
      <alignment vertical="center" wrapText="1"/>
    </xf>
    <xf numFmtId="0" fontId="9" fillId="2" borderId="0" xfId="0" applyFont="1" applyFill="1" applyProtection="1"/>
    <xf numFmtId="0" fontId="10" fillId="2" borderId="0" xfId="0" applyFont="1" applyFill="1" applyProtection="1"/>
    <xf numFmtId="0" fontId="10" fillId="0" borderId="0" xfId="0" applyFont="1" applyFill="1" applyProtection="1"/>
    <xf numFmtId="0" fontId="5" fillId="3" borderId="4" xfId="0" applyFont="1" applyFill="1" applyBorder="1" applyAlignment="1" applyProtection="1">
      <alignment vertical="center"/>
    </xf>
    <xf numFmtId="0" fontId="30" fillId="2" borderId="0" xfId="0" applyFont="1" applyFill="1" applyAlignment="1" applyProtection="1">
      <alignment horizontal="left" vertical="center" wrapText="1"/>
    </xf>
    <xf numFmtId="0" fontId="21" fillId="0" borderId="5" xfId="0" applyFont="1" applyBorder="1" applyAlignment="1" applyProtection="1">
      <alignment horizontal="left" vertical="center" wrapText="1"/>
    </xf>
    <xf numFmtId="0" fontId="30" fillId="6" borderId="3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vertical="center" wrapText="1"/>
    </xf>
    <xf numFmtId="0" fontId="21" fillId="0" borderId="5" xfId="0" applyFont="1" applyBorder="1" applyAlignment="1" applyProtection="1">
      <alignment horizontal="left" wrapText="1"/>
    </xf>
    <xf numFmtId="0" fontId="0" fillId="0" borderId="0" xfId="0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0" xfId="0" applyFont="1" applyProtection="1"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5" fillId="3" borderId="1" xfId="0" applyFont="1" applyFill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7" fillId="0" borderId="4" xfId="0" applyFont="1" applyBorder="1" applyAlignment="1" applyProtection="1">
      <alignment horizontal="left" vertical="center" wrapText="1"/>
    </xf>
    <xf numFmtId="0" fontId="5" fillId="0" borderId="1" xfId="0" applyFont="1" applyFill="1" applyBorder="1" applyProtection="1"/>
    <xf numFmtId="0" fontId="9" fillId="2" borderId="16" xfId="0" applyFont="1" applyFill="1" applyBorder="1" applyAlignment="1" applyProtection="1">
      <alignment vertical="center"/>
    </xf>
    <xf numFmtId="0" fontId="32" fillId="0" borderId="1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vertical="center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2" fillId="0" borderId="5" xfId="0" applyFont="1" applyBorder="1" applyProtection="1"/>
    <xf numFmtId="0" fontId="1" fillId="0" borderId="6" xfId="0" applyFont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22" fillId="0" borderId="0" xfId="0" applyFont="1" applyProtection="1"/>
    <xf numFmtId="0" fontId="3" fillId="0" borderId="0" xfId="0" applyFont="1" applyBorder="1" applyProtection="1"/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5" fillId="0" borderId="1" xfId="1" applyNumberFormat="1" applyFont="1" applyFill="1" applyBorder="1" applyAlignment="1" applyProtection="1">
      <alignment horizontal="left" vertical="center"/>
      <protection locked="0"/>
    </xf>
    <xf numFmtId="0" fontId="14" fillId="0" borderId="11" xfId="2" applyFont="1" applyFill="1" applyBorder="1" applyAlignment="1" applyProtection="1">
      <alignment horizontal="left" vertical="center" wrapText="1"/>
      <protection locked="0"/>
    </xf>
    <xf numFmtId="0" fontId="14" fillId="0" borderId="12" xfId="2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</xf>
    <xf numFmtId="0" fontId="17" fillId="0" borderId="3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vertical="center" wrapText="1"/>
    </xf>
    <xf numFmtId="0" fontId="9" fillId="6" borderId="3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 wrapText="1"/>
    </xf>
    <xf numFmtId="0" fontId="8" fillId="0" borderId="7" xfId="0" applyFont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/>
    </xf>
    <xf numFmtId="0" fontId="27" fillId="0" borderId="0" xfId="0" applyFont="1" applyProtection="1"/>
    <xf numFmtId="0" fontId="26" fillId="0" borderId="0" xfId="0" applyFont="1" applyProtection="1"/>
    <xf numFmtId="0" fontId="27" fillId="0" borderId="0" xfId="0" applyFont="1" applyAlignment="1" applyProtection="1">
      <alignment vertical="center" wrapText="1"/>
    </xf>
    <xf numFmtId="0" fontId="2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wrapText="1"/>
    </xf>
    <xf numFmtId="14" fontId="14" fillId="0" borderId="1" xfId="0" applyNumberFormat="1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25" fillId="0" borderId="0" xfId="0" applyFont="1" applyProtection="1"/>
    <xf numFmtId="164" fontId="5" fillId="0" borderId="1" xfId="1" applyNumberFormat="1" applyFont="1" applyFill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 vertical="center" wrapText="1"/>
    </xf>
    <xf numFmtId="0" fontId="23" fillId="0" borderId="0" xfId="0" applyFont="1" applyProtection="1"/>
    <xf numFmtId="0" fontId="20" fillId="0" borderId="0" xfId="0" applyFont="1" applyProtection="1"/>
    <xf numFmtId="44" fontId="5" fillId="8" borderId="1" xfId="1" applyFont="1" applyFill="1" applyBorder="1" applyAlignment="1" applyProtection="1">
      <alignment horizontal="left" vertical="center"/>
    </xf>
    <xf numFmtId="0" fontId="19" fillId="2" borderId="2" xfId="0" applyFont="1" applyFill="1" applyBorder="1" applyAlignment="1" applyProtection="1">
      <alignment horizontal="left" vertical="center" wrapText="1"/>
    </xf>
    <xf numFmtId="0" fontId="19" fillId="2" borderId="4" xfId="0" applyFont="1" applyFill="1" applyBorder="1" applyAlignment="1" applyProtection="1">
      <alignment horizontal="left" vertical="center" wrapText="1"/>
    </xf>
    <xf numFmtId="164" fontId="9" fillId="2" borderId="1" xfId="1" applyNumberFormat="1" applyFont="1" applyFill="1" applyBorder="1" applyAlignment="1" applyProtection="1">
      <alignment vertical="center"/>
    </xf>
    <xf numFmtId="164" fontId="9" fillId="2" borderId="1" xfId="1" applyNumberFormat="1" applyFont="1" applyFill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35" fillId="9" borderId="1" xfId="0" applyFont="1" applyFill="1" applyBorder="1" applyAlignment="1" applyProtection="1">
      <alignment vertical="center"/>
      <protection locked="0"/>
    </xf>
    <xf numFmtId="0" fontId="35" fillId="10" borderId="1" xfId="0" applyFont="1" applyFill="1" applyBorder="1" applyAlignment="1" applyProtection="1">
      <alignment vertical="center"/>
      <protection locked="0"/>
    </xf>
    <xf numFmtId="0" fontId="35" fillId="11" borderId="1" xfId="0" applyFont="1" applyFill="1" applyBorder="1" applyAlignment="1" applyProtection="1">
      <alignment vertical="center"/>
      <protection locked="0"/>
    </xf>
    <xf numFmtId="0" fontId="35" fillId="12" borderId="1" xfId="0" applyFont="1" applyFill="1" applyBorder="1" applyAlignment="1" applyProtection="1">
      <alignment vertical="center"/>
      <protection locked="0"/>
    </xf>
    <xf numFmtId="0" fontId="35" fillId="12" borderId="1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center" wrapText="1"/>
    </xf>
    <xf numFmtId="0" fontId="34" fillId="0" borderId="0" xfId="0" applyFont="1" applyProtection="1"/>
    <xf numFmtId="0" fontId="34" fillId="9" borderId="0" xfId="0" applyFont="1" applyFill="1" applyAlignment="1" applyProtection="1">
      <alignment vertical="center"/>
    </xf>
    <xf numFmtId="0" fontId="0" fillId="0" borderId="0" xfId="0" applyFill="1" applyProtection="1"/>
    <xf numFmtId="0" fontId="34" fillId="10" borderId="0" xfId="0" applyFont="1" applyFill="1" applyAlignment="1" applyProtection="1">
      <alignment vertical="center"/>
    </xf>
    <xf numFmtId="0" fontId="34" fillId="11" borderId="0" xfId="0" applyFont="1" applyFill="1" applyAlignment="1" applyProtection="1">
      <alignment vertical="center"/>
    </xf>
    <xf numFmtId="0" fontId="34" fillId="12" borderId="0" xfId="0" applyFont="1" applyFill="1" applyAlignment="1" applyProtection="1">
      <alignment vertical="center"/>
    </xf>
    <xf numFmtId="0" fontId="37" fillId="0" borderId="0" xfId="0" applyFont="1" applyProtection="1"/>
    <xf numFmtId="0" fontId="34" fillId="0" borderId="1" xfId="0" applyFont="1" applyBorder="1" applyAlignment="1" applyProtection="1">
      <alignment horizontal="left" vertical="center"/>
    </xf>
    <xf numFmtId="0" fontId="34" fillId="0" borderId="1" xfId="0" applyFont="1" applyBorder="1" applyAlignment="1" applyProtection="1">
      <alignment horizontal="center" vertical="center"/>
    </xf>
    <xf numFmtId="0" fontId="34" fillId="12" borderId="1" xfId="0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vertical="center"/>
    </xf>
    <xf numFmtId="0" fontId="0" fillId="9" borderId="1" xfId="0" applyFont="1" applyFill="1" applyBorder="1" applyAlignment="1" applyProtection="1">
      <alignment vertical="center"/>
    </xf>
    <xf numFmtId="0" fontId="36" fillId="9" borderId="1" xfId="0" applyFont="1" applyFill="1" applyBorder="1" applyAlignment="1" applyProtection="1">
      <alignment vertical="center" wrapText="1"/>
    </xf>
    <xf numFmtId="0" fontId="36" fillId="10" borderId="1" xfId="0" applyFont="1" applyFill="1" applyBorder="1" applyAlignment="1" applyProtection="1">
      <alignment vertical="center" wrapText="1"/>
    </xf>
    <xf numFmtId="0" fontId="0" fillId="10" borderId="1" xfId="0" applyFill="1" applyBorder="1" applyAlignment="1" applyProtection="1">
      <alignment vertical="center"/>
    </xf>
    <xf numFmtId="0" fontId="36" fillId="11" borderId="1" xfId="0" applyFont="1" applyFill="1" applyBorder="1" applyAlignment="1" applyProtection="1">
      <alignment vertical="center" wrapText="1"/>
    </xf>
    <xf numFmtId="0" fontId="0" fillId="11" borderId="1" xfId="0" applyFill="1" applyBorder="1" applyAlignment="1" applyProtection="1">
      <alignment vertical="center"/>
    </xf>
    <xf numFmtId="0" fontId="36" fillId="12" borderId="1" xfId="0" applyFont="1" applyFill="1" applyBorder="1" applyAlignment="1" applyProtection="1">
      <alignment vertical="center" wrapText="1"/>
    </xf>
    <xf numFmtId="0" fontId="0" fillId="12" borderId="1" xfId="0" applyFill="1" applyBorder="1" applyAlignment="1" applyProtection="1">
      <alignment vertical="center"/>
    </xf>
  </cellXfs>
  <cellStyles count="6">
    <cellStyle name="Monétaire" xfId="1" builtinId="4"/>
    <cellStyle name="Monétaire 2" xfId="3" xr:uid="{00000000-0005-0000-0000-000001000000}"/>
    <cellStyle name="Monétaire 2 2" xfId="5" xr:uid="{00000000-0005-0000-0000-000002000000}"/>
    <cellStyle name="Monétaire 3" xfId="4" xr:uid="{00000000-0005-0000-0000-000003000000}"/>
    <cellStyle name="Normal" xfId="0" builtinId="0"/>
    <cellStyle name="Normal 4" xfId="2" xr:uid="{00000000-0005-0000-0000-000005000000}"/>
  </cellStyles>
  <dxfs count="59"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398373"/>
      <color rgb="FF88ACDC"/>
      <color rgb="FF811620"/>
      <color rgb="FF616D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2</xdr:row>
      <xdr:rowOff>88370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5934C7F-4ECF-4FB9-A82C-543934E7ED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98650" cy="678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517529</xdr:colOff>
      <xdr:row>0</xdr:row>
      <xdr:rowOff>93663</xdr:rowOff>
    </xdr:from>
    <xdr:to>
      <xdr:col>1</xdr:col>
      <xdr:colOff>701679</xdr:colOff>
      <xdr:row>2</xdr:row>
      <xdr:rowOff>412750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F8A87B8-C132-4B07-B786-FCACD9200F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529" y="93663"/>
          <a:ext cx="1898650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231775</xdr:colOff>
      <xdr:row>1</xdr:row>
      <xdr:rowOff>3175</xdr:rowOff>
    </xdr:from>
    <xdr:to>
      <xdr:col>1</xdr:col>
      <xdr:colOff>377825</xdr:colOff>
      <xdr:row>3</xdr:row>
      <xdr:rowOff>66675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3C6732C-8C7C-4357-8087-00D441EBE6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5" y="165100"/>
          <a:ext cx="1898650" cy="67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1"/>
  <sheetViews>
    <sheetView showGridLines="0" tabSelected="1" workbookViewId="0">
      <selection activeCell="A4" sqref="A4:B4"/>
    </sheetView>
  </sheetViews>
  <sheetFormatPr baseColWidth="10" defaultRowHeight="15" x14ac:dyDescent="0.25"/>
  <cols>
    <col min="1" max="1" width="27.140625" style="14" customWidth="1"/>
    <col min="2" max="2" width="69.42578125" style="14" customWidth="1"/>
    <col min="3" max="16384" width="11.42578125" style="14"/>
  </cols>
  <sheetData>
    <row r="1" spans="1:2" s="16" customFormat="1" ht="15.75" customHeight="1" x14ac:dyDescent="0.25">
      <c r="B1" s="17" t="s">
        <v>37</v>
      </c>
    </row>
    <row r="2" spans="1:2" s="16" customFormat="1" ht="30.75" customHeight="1" x14ac:dyDescent="0.25">
      <c r="B2" s="18" t="s">
        <v>81</v>
      </c>
    </row>
    <row r="3" spans="1:2" s="16" customFormat="1" x14ac:dyDescent="0.25"/>
    <row r="4" spans="1:2" s="16" customFormat="1" ht="21" x14ac:dyDescent="0.35">
      <c r="A4" s="19" t="s">
        <v>65</v>
      </c>
      <c r="B4" s="19"/>
    </row>
    <row r="5" spans="1:2" s="16" customFormat="1" x14ac:dyDescent="0.25"/>
    <row r="6" spans="1:2" s="16" customFormat="1" x14ac:dyDescent="0.25">
      <c r="A6" s="16" t="s">
        <v>114</v>
      </c>
    </row>
    <row r="7" spans="1:2" s="16" customFormat="1" ht="32.25" customHeight="1" x14ac:dyDescent="0.25">
      <c r="A7" s="20" t="s">
        <v>66</v>
      </c>
      <c r="B7" s="20"/>
    </row>
    <row r="8" spans="1:2" s="16" customFormat="1" ht="30" x14ac:dyDescent="0.25">
      <c r="A8" s="21"/>
      <c r="B8" s="22" t="s">
        <v>70</v>
      </c>
    </row>
    <row r="9" spans="1:2" s="16" customFormat="1" ht="15.75" thickBot="1" x14ac:dyDescent="0.3"/>
    <row r="10" spans="1:2" s="16" customFormat="1" ht="15.75" thickBot="1" x14ac:dyDescent="0.3">
      <c r="A10" s="23" t="s">
        <v>88</v>
      </c>
      <c r="B10" s="24"/>
    </row>
    <row r="11" spans="1:2" s="16" customFormat="1" x14ac:dyDescent="0.25"/>
    <row r="12" spans="1:2" s="16" customFormat="1" x14ac:dyDescent="0.25">
      <c r="A12" s="25" t="s">
        <v>26</v>
      </c>
      <c r="B12" s="26" t="s">
        <v>67</v>
      </c>
    </row>
    <row r="13" spans="1:2" s="16" customFormat="1" x14ac:dyDescent="0.25">
      <c r="A13" s="25" t="s">
        <v>72</v>
      </c>
      <c r="B13" s="27" t="s">
        <v>89</v>
      </c>
    </row>
    <row r="14" spans="1:2" s="16" customFormat="1" x14ac:dyDescent="0.25"/>
    <row r="15" spans="1:2" s="16" customFormat="1" x14ac:dyDescent="0.25">
      <c r="A15" s="16" t="s">
        <v>68</v>
      </c>
    </row>
    <row r="16" spans="1:2" s="16" customFormat="1" ht="15.75" thickBot="1" x14ac:dyDescent="0.3"/>
    <row r="17" spans="1:2" s="16" customFormat="1" ht="15.75" thickBot="1" x14ac:dyDescent="0.3">
      <c r="A17" s="23" t="s">
        <v>74</v>
      </c>
      <c r="B17" s="24"/>
    </row>
    <row r="18" spans="1:2" s="16" customFormat="1" x14ac:dyDescent="0.25"/>
    <row r="19" spans="1:2" s="16" customFormat="1" x14ac:dyDescent="0.25">
      <c r="A19" s="16" t="s">
        <v>73</v>
      </c>
    </row>
    <row r="20" spans="1:2" s="16" customFormat="1" x14ac:dyDescent="0.25"/>
    <row r="21" spans="1:2" ht="50.25" customHeight="1" x14ac:dyDescent="0.25">
      <c r="A21" s="15" t="s">
        <v>115</v>
      </c>
      <c r="B21" s="15"/>
    </row>
    <row r="22" spans="1:2" s="16" customFormat="1" ht="15.75" thickBot="1" x14ac:dyDescent="0.3"/>
    <row r="23" spans="1:2" s="16" customFormat="1" ht="15.75" thickBot="1" x14ac:dyDescent="0.3">
      <c r="A23" s="28" t="s">
        <v>108</v>
      </c>
      <c r="B23" s="29"/>
    </row>
    <row r="24" spans="1:2" s="16" customFormat="1" x14ac:dyDescent="0.25"/>
    <row r="25" spans="1:2" s="16" customFormat="1" ht="30" customHeight="1" x14ac:dyDescent="0.25">
      <c r="A25" s="30" t="s">
        <v>10</v>
      </c>
      <c r="B25" s="31" t="s">
        <v>89</v>
      </c>
    </row>
    <row r="26" spans="1:2" s="16" customFormat="1" x14ac:dyDescent="0.25"/>
    <row r="27" spans="1:2" s="16" customFormat="1" ht="30.75" customHeight="1" x14ac:dyDescent="0.25">
      <c r="A27" s="32" t="s">
        <v>91</v>
      </c>
      <c r="B27" s="32"/>
    </row>
    <row r="28" spans="1:2" s="16" customFormat="1" ht="15.75" thickBot="1" x14ac:dyDescent="0.3"/>
    <row r="29" spans="1:2" s="16" customFormat="1" ht="15.75" thickBot="1" x14ac:dyDescent="0.3">
      <c r="A29" s="28" t="s">
        <v>109</v>
      </c>
      <c r="B29" s="29"/>
    </row>
    <row r="30" spans="1:2" s="16" customFormat="1" x14ac:dyDescent="0.25"/>
    <row r="31" spans="1:2" s="16" customFormat="1" x14ac:dyDescent="0.25">
      <c r="A31" s="16" t="s">
        <v>80</v>
      </c>
    </row>
  </sheetData>
  <sheetProtection algorithmName="SHA-512" hashValue="+IWp1LBQhNHvRWGaVEQUP85wXhIr05Q7XbhDi4OCawM4JEJFT94Q79jAXOPzGjF7fdsKBbWQLqSrP9vW4p/0uA==" saltValue="6QbaJKobgXUQ7bJ9nWVHNw==" spinCount="100000" sheet="1" objects="1" scenarios="1"/>
  <mergeCells count="6">
    <mergeCell ref="A4:B4"/>
    <mergeCell ref="A21:B21"/>
    <mergeCell ref="A23:B23"/>
    <mergeCell ref="A27:B27"/>
    <mergeCell ref="A29:B29"/>
    <mergeCell ref="A7:B7"/>
  </mergeCells>
  <pageMargins left="0.7" right="0.7" top="0.75" bottom="0.75" header="0.3" footer="0.3"/>
  <pageSetup paperSize="9" scale="9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1"/>
  <sheetViews>
    <sheetView showGridLines="0" zoomScale="90" zoomScaleNormal="90" workbookViewId="0">
      <selection activeCell="C20" sqref="C20"/>
    </sheetView>
  </sheetViews>
  <sheetFormatPr baseColWidth="10" defaultRowHeight="15" x14ac:dyDescent="0.25"/>
  <cols>
    <col min="1" max="1" width="25.7109375" style="14" customWidth="1"/>
    <col min="2" max="2" width="35.28515625" style="14" customWidth="1"/>
    <col min="3" max="4" width="25.7109375" style="14" customWidth="1"/>
    <col min="5" max="16384" width="11.42578125" style="14"/>
  </cols>
  <sheetData>
    <row r="1" spans="1:6" s="46" customFormat="1" ht="12.75" x14ac:dyDescent="0.2">
      <c r="A1" s="45"/>
    </row>
    <row r="2" spans="1:6" s="46" customFormat="1" ht="15.75" x14ac:dyDescent="0.2">
      <c r="A2" s="45"/>
      <c r="C2" s="47" t="s">
        <v>37</v>
      </c>
      <c r="D2" s="47"/>
    </row>
    <row r="3" spans="1:6" s="46" customFormat="1" ht="33" customHeight="1" x14ac:dyDescent="0.25">
      <c r="A3" s="45"/>
      <c r="C3" s="48" t="s">
        <v>81</v>
      </c>
      <c r="D3" s="48"/>
    </row>
    <row r="4" spans="1:6" s="46" customFormat="1" ht="15.75" x14ac:dyDescent="0.25">
      <c r="A4" s="45"/>
      <c r="C4" s="18"/>
      <c r="D4" s="18"/>
    </row>
    <row r="5" spans="1:6" s="34" customFormat="1" ht="15.75" customHeight="1" x14ac:dyDescent="0.2">
      <c r="A5" s="49" t="s">
        <v>26</v>
      </c>
      <c r="B5" s="35"/>
      <c r="C5" s="36"/>
      <c r="D5" s="37"/>
      <c r="E5" s="38"/>
      <c r="F5" s="38"/>
    </row>
    <row r="6" spans="1:6" s="45" customFormat="1" ht="15.75" customHeight="1" x14ac:dyDescent="0.2">
      <c r="A6" s="50"/>
      <c r="B6" s="51"/>
      <c r="C6" s="51"/>
      <c r="D6" s="51"/>
      <c r="E6" s="52"/>
      <c r="F6" s="52"/>
    </row>
    <row r="7" spans="1:6" s="33" customFormat="1" ht="15.75" customHeight="1" x14ac:dyDescent="0.2">
      <c r="A7" s="49" t="s">
        <v>72</v>
      </c>
      <c r="B7" s="41"/>
      <c r="C7" s="39"/>
      <c r="D7" s="39"/>
      <c r="E7" s="40"/>
      <c r="F7" s="40"/>
    </row>
    <row r="8" spans="1:6" s="46" customFormat="1" ht="12.75" x14ac:dyDescent="0.2">
      <c r="A8" s="45"/>
    </row>
    <row r="9" spans="1:6" s="46" customFormat="1" ht="12.75" x14ac:dyDescent="0.2">
      <c r="A9" s="53" t="s">
        <v>57</v>
      </c>
      <c r="B9" s="54"/>
      <c r="C9" s="54"/>
      <c r="D9" s="54"/>
      <c r="E9" s="55"/>
    </row>
    <row r="10" spans="1:6" s="46" customFormat="1" ht="12.75" x14ac:dyDescent="0.2">
      <c r="A10" s="45"/>
    </row>
    <row r="11" spans="1:6" s="34" customFormat="1" ht="12.75" x14ac:dyDescent="0.2">
      <c r="A11" s="30" t="s">
        <v>27</v>
      </c>
      <c r="B11" s="42"/>
      <c r="C11" s="56" t="s">
        <v>28</v>
      </c>
      <c r="D11" s="42"/>
    </row>
    <row r="12" spans="1:6" s="34" customFormat="1" ht="12.75" x14ac:dyDescent="0.2">
      <c r="A12" s="30" t="s">
        <v>82</v>
      </c>
      <c r="B12" s="42"/>
      <c r="C12" s="56" t="s">
        <v>34</v>
      </c>
      <c r="D12" s="42"/>
    </row>
    <row r="13" spans="1:6" s="46" customFormat="1" ht="12.75" x14ac:dyDescent="0.2">
      <c r="A13" s="45"/>
    </row>
    <row r="14" spans="1:6" s="46" customFormat="1" ht="54.75" customHeight="1" x14ac:dyDescent="0.2">
      <c r="A14" s="57" t="s">
        <v>83</v>
      </c>
      <c r="B14" s="57"/>
      <c r="C14" s="57"/>
      <c r="D14" s="57"/>
    </row>
    <row r="15" spans="1:6" s="46" customFormat="1" ht="12.75" x14ac:dyDescent="0.2">
      <c r="A15" s="58" t="s">
        <v>116</v>
      </c>
      <c r="B15" s="58"/>
      <c r="C15" s="58"/>
      <c r="D15" s="58"/>
    </row>
    <row r="16" spans="1:6" s="46" customFormat="1" ht="25.5" customHeight="1" x14ac:dyDescent="0.2">
      <c r="A16" s="59" t="s">
        <v>38</v>
      </c>
      <c r="B16" s="59"/>
      <c r="C16" s="59"/>
      <c r="D16" s="59"/>
    </row>
    <row r="17" spans="1:8" s="34" customFormat="1" ht="12.75" x14ac:dyDescent="0.2">
      <c r="A17" s="30" t="s">
        <v>5</v>
      </c>
      <c r="B17" s="35"/>
      <c r="C17" s="36"/>
      <c r="D17" s="37"/>
    </row>
    <row r="18" spans="1:8" s="34" customFormat="1" ht="12.75" x14ac:dyDescent="0.2">
      <c r="A18" s="30" t="s">
        <v>61</v>
      </c>
      <c r="B18" s="35"/>
      <c r="C18" s="36"/>
      <c r="D18" s="37"/>
    </row>
    <row r="19" spans="1:8" s="34" customFormat="1" ht="12.75" x14ac:dyDescent="0.2">
      <c r="A19" s="30" t="s">
        <v>15</v>
      </c>
      <c r="B19" s="35"/>
      <c r="C19" s="36"/>
      <c r="D19" s="37"/>
    </row>
    <row r="20" spans="1:8" s="34" customFormat="1" ht="12.75" x14ac:dyDescent="0.2">
      <c r="A20" s="30" t="s">
        <v>12</v>
      </c>
      <c r="B20" s="42"/>
      <c r="C20" s="30" t="s">
        <v>13</v>
      </c>
      <c r="D20" s="42"/>
    </row>
    <row r="21" spans="1:8" s="34" customFormat="1" ht="12.75" x14ac:dyDescent="0.2">
      <c r="A21" s="30" t="s">
        <v>19</v>
      </c>
      <c r="B21" s="42"/>
      <c r="C21" s="30" t="s">
        <v>20</v>
      </c>
      <c r="D21" s="42"/>
    </row>
    <row r="22" spans="1:8" s="34" customFormat="1" ht="25.5" x14ac:dyDescent="0.2">
      <c r="A22" s="60" t="s">
        <v>16</v>
      </c>
      <c r="B22" s="42"/>
      <c r="C22" s="30" t="s">
        <v>17</v>
      </c>
      <c r="D22" s="42"/>
    </row>
    <row r="23" spans="1:8" s="34" customFormat="1" ht="12.75" x14ac:dyDescent="0.2">
      <c r="A23" s="30" t="s">
        <v>18</v>
      </c>
      <c r="B23" s="42"/>
      <c r="C23" s="30" t="s">
        <v>17</v>
      </c>
      <c r="D23" s="42"/>
    </row>
    <row r="24" spans="1:8" s="34" customFormat="1" ht="12.75" x14ac:dyDescent="0.2">
      <c r="A24" s="30" t="s">
        <v>14</v>
      </c>
      <c r="B24" s="42"/>
      <c r="C24" s="30" t="s">
        <v>60</v>
      </c>
      <c r="D24" s="42"/>
    </row>
    <row r="25" spans="1:8" s="46" customFormat="1" ht="12.75" x14ac:dyDescent="0.2">
      <c r="A25" s="61"/>
      <c r="B25" s="61"/>
      <c r="C25" s="61"/>
      <c r="D25" s="61"/>
    </row>
    <row r="26" spans="1:8" s="16" customFormat="1" ht="53.25" customHeight="1" x14ac:dyDescent="0.25">
      <c r="A26" s="57" t="s">
        <v>84</v>
      </c>
      <c r="B26" s="57"/>
      <c r="C26" s="57"/>
      <c r="D26" s="57"/>
    </row>
    <row r="27" spans="1:8" s="62" customFormat="1" ht="36.75" customHeight="1" x14ac:dyDescent="0.25">
      <c r="A27" s="58" t="s">
        <v>117</v>
      </c>
      <c r="B27" s="58"/>
      <c r="C27" s="58"/>
      <c r="D27" s="58"/>
    </row>
    <row r="28" spans="1:8" s="34" customFormat="1" x14ac:dyDescent="0.25">
      <c r="A28" s="30" t="s">
        <v>58</v>
      </c>
      <c r="B28" s="35"/>
      <c r="C28" s="36"/>
      <c r="D28" s="37"/>
      <c r="E28" s="14"/>
      <c r="F28" s="14"/>
    </row>
    <row r="29" spans="1:8" s="16" customFormat="1" x14ac:dyDescent="0.25"/>
    <row r="30" spans="1:8" s="16" customFormat="1" x14ac:dyDescent="0.25">
      <c r="A30" s="53" t="s">
        <v>21</v>
      </c>
      <c r="B30" s="54"/>
      <c r="C30" s="54"/>
      <c r="D30" s="54"/>
      <c r="E30" s="46"/>
      <c r="F30" s="46"/>
    </row>
    <row r="31" spans="1:8" s="16" customFormat="1" x14ac:dyDescent="0.25">
      <c r="A31" s="63"/>
    </row>
    <row r="32" spans="1:8" s="16" customFormat="1" x14ac:dyDescent="0.25">
      <c r="A32" s="64" t="s">
        <v>22</v>
      </c>
      <c r="B32" s="64"/>
      <c r="C32" s="64"/>
      <c r="D32" s="64"/>
      <c r="E32" s="65"/>
      <c r="F32" s="65"/>
      <c r="G32" s="65"/>
      <c r="H32" s="65"/>
    </row>
    <row r="33" spans="1:8" s="16" customFormat="1" x14ac:dyDescent="0.25">
      <c r="A33" s="64" t="s">
        <v>62</v>
      </c>
      <c r="B33" s="64"/>
      <c r="C33" s="64"/>
      <c r="D33" s="64"/>
      <c r="E33" s="66"/>
      <c r="F33" s="67"/>
      <c r="G33" s="67"/>
      <c r="H33" s="67"/>
    </row>
    <row r="34" spans="1:8" s="16" customFormat="1" x14ac:dyDescent="0.25">
      <c r="A34" s="64" t="s">
        <v>23</v>
      </c>
      <c r="B34" s="64"/>
      <c r="C34" s="64"/>
      <c r="D34" s="64"/>
      <c r="E34" s="68"/>
      <c r="F34" s="68"/>
      <c r="G34" s="68"/>
      <c r="H34" s="68"/>
    </row>
    <row r="35" spans="1:8" s="16" customFormat="1" ht="15" customHeight="1" x14ac:dyDescent="0.25">
      <c r="A35" s="64" t="s">
        <v>24</v>
      </c>
      <c r="B35" s="64"/>
      <c r="C35" s="64"/>
      <c r="D35" s="64"/>
      <c r="E35" s="68"/>
      <c r="F35" s="68"/>
      <c r="G35" s="68"/>
      <c r="H35" s="68"/>
    </row>
    <row r="36" spans="1:8" s="16" customFormat="1" x14ac:dyDescent="0.25">
      <c r="A36" s="64" t="s">
        <v>25</v>
      </c>
      <c r="B36" s="64"/>
      <c r="C36" s="64"/>
      <c r="D36" s="64"/>
      <c r="E36" s="68"/>
      <c r="F36" s="68"/>
      <c r="G36" s="68"/>
      <c r="H36" s="68"/>
    </row>
    <row r="37" spans="1:8" s="16" customFormat="1" x14ac:dyDescent="0.25">
      <c r="A37" s="64" t="s">
        <v>53</v>
      </c>
      <c r="B37" s="64"/>
      <c r="C37" s="64"/>
      <c r="D37" s="64"/>
      <c r="E37" s="68"/>
      <c r="F37" s="68"/>
      <c r="G37" s="68"/>
      <c r="H37" s="68"/>
    </row>
    <row r="38" spans="1:8" s="16" customFormat="1" ht="15" customHeight="1" x14ac:dyDescent="0.25">
      <c r="A38" s="69" t="s">
        <v>85</v>
      </c>
      <c r="B38" s="69"/>
      <c r="C38" s="69"/>
      <c r="D38" s="69"/>
      <c r="E38" s="67"/>
      <c r="F38" s="67"/>
      <c r="G38" s="67"/>
      <c r="H38" s="67"/>
    </row>
    <row r="39" spans="1:8" s="16" customFormat="1" x14ac:dyDescent="0.25">
      <c r="A39" s="64" t="s">
        <v>86</v>
      </c>
      <c r="B39" s="64"/>
      <c r="C39" s="64"/>
      <c r="D39" s="64"/>
      <c r="E39" s="68"/>
      <c r="F39" s="68"/>
      <c r="G39" s="68"/>
      <c r="H39" s="68"/>
    </row>
    <row r="40" spans="1:8" s="16" customFormat="1" x14ac:dyDescent="0.25">
      <c r="A40" s="64" t="s">
        <v>63</v>
      </c>
      <c r="B40" s="64"/>
      <c r="C40" s="64"/>
      <c r="D40" s="64"/>
      <c r="E40" s="65"/>
      <c r="F40" s="65"/>
      <c r="G40" s="65"/>
      <c r="H40" s="65"/>
    </row>
    <row r="41" spans="1:8" s="16" customFormat="1" x14ac:dyDescent="0.25">
      <c r="A41" s="70" t="s">
        <v>87</v>
      </c>
      <c r="B41" s="69"/>
      <c r="C41" s="69"/>
      <c r="D41" s="69"/>
      <c r="E41" s="68"/>
      <c r="F41" s="68"/>
      <c r="G41" s="68"/>
      <c r="H41" s="68"/>
    </row>
    <row r="42" spans="1:8" s="16" customFormat="1" ht="37.5" customHeight="1" x14ac:dyDescent="0.25">
      <c r="A42" s="70" t="s">
        <v>52</v>
      </c>
      <c r="B42" s="70"/>
      <c r="C42" s="70"/>
      <c r="D42" s="70"/>
      <c r="E42" s="67"/>
      <c r="F42" s="67"/>
      <c r="G42" s="67"/>
      <c r="H42" s="67"/>
    </row>
    <row r="43" spans="1:8" s="46" customFormat="1" ht="42" customHeight="1" x14ac:dyDescent="0.2">
      <c r="A43" s="70" t="s">
        <v>118</v>
      </c>
      <c r="B43" s="70"/>
      <c r="C43" s="70"/>
      <c r="D43" s="70"/>
      <c r="E43" s="67"/>
      <c r="F43" s="67"/>
      <c r="G43" s="67"/>
      <c r="H43" s="67"/>
    </row>
    <row r="44" spans="1:8" s="45" customFormat="1" ht="12.75" x14ac:dyDescent="0.2">
      <c r="A44" s="70" t="s">
        <v>139</v>
      </c>
      <c r="B44" s="70"/>
      <c r="C44" s="70"/>
      <c r="D44" s="70"/>
      <c r="E44" s="67"/>
      <c r="F44" s="67"/>
      <c r="G44" s="67"/>
      <c r="H44" s="67"/>
    </row>
    <row r="45" spans="1:8" s="46" customFormat="1" ht="12.75" x14ac:dyDescent="0.2">
      <c r="A45" s="70" t="s">
        <v>90</v>
      </c>
      <c r="B45" s="70"/>
      <c r="C45" s="70"/>
      <c r="D45" s="70"/>
    </row>
    <row r="46" spans="1:8" s="46" customFormat="1" ht="12.75" x14ac:dyDescent="0.2">
      <c r="A46" s="64" t="s">
        <v>54</v>
      </c>
      <c r="B46" s="64"/>
      <c r="C46" s="64"/>
      <c r="D46" s="64"/>
      <c r="E46" s="67"/>
      <c r="F46" s="67"/>
      <c r="G46" s="67"/>
      <c r="H46" s="67"/>
    </row>
    <row r="47" spans="1:8" s="46" customFormat="1" x14ac:dyDescent="0.25">
      <c r="A47" s="64" t="s">
        <v>48</v>
      </c>
      <c r="B47" s="64"/>
      <c r="C47" s="64"/>
      <c r="D47" s="64"/>
      <c r="E47" s="16"/>
      <c r="F47" s="16"/>
    </row>
    <row r="48" spans="1:8" s="46" customFormat="1" x14ac:dyDescent="0.25">
      <c r="A48" s="64" t="s">
        <v>59</v>
      </c>
      <c r="B48" s="64"/>
      <c r="C48" s="64"/>
      <c r="D48" s="64"/>
      <c r="E48" s="16"/>
      <c r="F48" s="16"/>
    </row>
    <row r="49" spans="1:6" s="34" customFormat="1" x14ac:dyDescent="0.25">
      <c r="A49" s="43"/>
      <c r="B49" s="14"/>
      <c r="C49" s="14"/>
      <c r="D49" s="14"/>
      <c r="E49" s="14"/>
      <c r="F49" s="14"/>
    </row>
    <row r="50" spans="1:6" x14ac:dyDescent="0.25">
      <c r="A50" s="44"/>
    </row>
    <row r="51" spans="1:6" x14ac:dyDescent="0.25">
      <c r="A51" s="44"/>
    </row>
  </sheetData>
  <sheetProtection algorithmName="SHA-512" hashValue="A05T4LfjAvOAbvl8TfL/pEkmgoLk/e4dFSx7SzA28li04Irl2aG310X7h5OdLMmi4iwWVQ8hCyT6Pyfk5wP8Bw==" saltValue="BYW7RC6ahW+MeG2wR6Ltwg==" spinCount="100000" sheet="1" objects="1" scenarios="1"/>
  <mergeCells count="44">
    <mergeCell ref="B19:D19"/>
    <mergeCell ref="A34:D34"/>
    <mergeCell ref="A35:D35"/>
    <mergeCell ref="A36:D36"/>
    <mergeCell ref="A32:D32"/>
    <mergeCell ref="A25:D25"/>
    <mergeCell ref="A26:D26"/>
    <mergeCell ref="A27:D27"/>
    <mergeCell ref="B28:D28"/>
    <mergeCell ref="C2:D2"/>
    <mergeCell ref="C3:D3"/>
    <mergeCell ref="B17:D17"/>
    <mergeCell ref="B18:D18"/>
    <mergeCell ref="A14:D14"/>
    <mergeCell ref="A15:D15"/>
    <mergeCell ref="A16:D16"/>
    <mergeCell ref="B5:D5"/>
    <mergeCell ref="A47:D47"/>
    <mergeCell ref="A48:D48"/>
    <mergeCell ref="A39:D39"/>
    <mergeCell ref="A41:D41"/>
    <mergeCell ref="A42:D42"/>
    <mergeCell ref="A44:D44"/>
    <mergeCell ref="A45:D45"/>
    <mergeCell ref="A43:D43"/>
    <mergeCell ref="E32:H32"/>
    <mergeCell ref="E33:H33"/>
    <mergeCell ref="E34:H34"/>
    <mergeCell ref="E35:H35"/>
    <mergeCell ref="E36:H36"/>
    <mergeCell ref="E46:H46"/>
    <mergeCell ref="A33:D33"/>
    <mergeCell ref="A37:D37"/>
    <mergeCell ref="A38:D38"/>
    <mergeCell ref="A40:D40"/>
    <mergeCell ref="E41:H41"/>
    <mergeCell ref="E42:H42"/>
    <mergeCell ref="E43:H43"/>
    <mergeCell ref="E44:H44"/>
    <mergeCell ref="A46:D46"/>
    <mergeCell ref="E37:H37"/>
    <mergeCell ref="E38:H38"/>
    <mergeCell ref="E39:H39"/>
    <mergeCell ref="E40:H40"/>
  </mergeCells>
  <conditionalFormatting sqref="B11">
    <cfRule type="containsBlanks" dxfId="58" priority="31">
      <formula>LEN(TRIM(B11))=0</formula>
    </cfRule>
  </conditionalFormatting>
  <conditionalFormatting sqref="D11">
    <cfRule type="containsBlanks" dxfId="57" priority="30">
      <formula>LEN(TRIM(D11))=0</formula>
    </cfRule>
  </conditionalFormatting>
  <conditionalFormatting sqref="B12">
    <cfRule type="containsBlanks" dxfId="56" priority="28">
      <formula>LEN(TRIM(B12))=0</formula>
    </cfRule>
  </conditionalFormatting>
  <conditionalFormatting sqref="D12">
    <cfRule type="containsBlanks" dxfId="55" priority="27">
      <formula>LEN(TRIM(D12))=0</formula>
    </cfRule>
  </conditionalFormatting>
  <conditionalFormatting sqref="B17">
    <cfRule type="containsBlanks" dxfId="54" priority="26">
      <formula>LEN(TRIM(B17))=0</formula>
    </cfRule>
  </conditionalFormatting>
  <conditionalFormatting sqref="B18">
    <cfRule type="containsBlanks" dxfId="53" priority="25">
      <formula>LEN(TRIM(B18))=0</formula>
    </cfRule>
  </conditionalFormatting>
  <conditionalFormatting sqref="B19">
    <cfRule type="containsBlanks" dxfId="52" priority="24">
      <formula>LEN(TRIM(B19))=0</formula>
    </cfRule>
  </conditionalFormatting>
  <conditionalFormatting sqref="B20">
    <cfRule type="containsBlanks" dxfId="51" priority="23">
      <formula>LEN(TRIM(B20))=0</formula>
    </cfRule>
  </conditionalFormatting>
  <conditionalFormatting sqref="D20">
    <cfRule type="containsBlanks" dxfId="50" priority="22">
      <formula>LEN(TRIM(D20))=0</formula>
    </cfRule>
  </conditionalFormatting>
  <conditionalFormatting sqref="D22">
    <cfRule type="containsBlanks" dxfId="49" priority="21">
      <formula>LEN(TRIM(D22))=0</formula>
    </cfRule>
  </conditionalFormatting>
  <conditionalFormatting sqref="B22">
    <cfRule type="containsBlanks" dxfId="48" priority="20">
      <formula>LEN(TRIM(B22))=0</formula>
    </cfRule>
  </conditionalFormatting>
  <conditionalFormatting sqref="B23">
    <cfRule type="containsBlanks" dxfId="47" priority="19">
      <formula>LEN(TRIM(B23))=0</formula>
    </cfRule>
  </conditionalFormatting>
  <conditionalFormatting sqref="D23">
    <cfRule type="containsBlanks" dxfId="46" priority="18">
      <formula>LEN(TRIM(D23))=0</formula>
    </cfRule>
  </conditionalFormatting>
  <conditionalFormatting sqref="D24">
    <cfRule type="containsBlanks" dxfId="45" priority="17">
      <formula>LEN(TRIM(D24))=0</formula>
    </cfRule>
  </conditionalFormatting>
  <conditionalFormatting sqref="B24">
    <cfRule type="containsBlanks" dxfId="44" priority="16">
      <formula>LEN(TRIM(B24))=0</formula>
    </cfRule>
  </conditionalFormatting>
  <conditionalFormatting sqref="B5">
    <cfRule type="containsBlanks" dxfId="43" priority="5">
      <formula>LEN(TRIM(B5))=0</formula>
    </cfRule>
  </conditionalFormatting>
  <conditionalFormatting sqref="B28">
    <cfRule type="containsBlanks" dxfId="42" priority="3">
      <formula>LEN(TRIM(B28))=0</formula>
    </cfRule>
  </conditionalFormatting>
  <conditionalFormatting sqref="B21">
    <cfRule type="containsBlanks" dxfId="41" priority="2">
      <formula>LEN(TRIM(B21))=0</formula>
    </cfRule>
  </conditionalFormatting>
  <conditionalFormatting sqref="D21">
    <cfRule type="containsBlanks" dxfId="40" priority="1">
      <formula>LEN(TRIM(D21))=0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7"/>
  <sheetViews>
    <sheetView showGridLines="0" zoomScaleNormal="100" workbookViewId="0">
      <selection activeCell="C31" sqref="C31"/>
    </sheetView>
  </sheetViews>
  <sheetFormatPr baseColWidth="10" defaultRowHeight="15" x14ac:dyDescent="0.25"/>
  <cols>
    <col min="1" max="1" width="31.85546875" style="14" customWidth="1"/>
    <col min="2" max="2" width="24.42578125" style="14" customWidth="1"/>
    <col min="3" max="3" width="14" style="14" customWidth="1"/>
    <col min="4" max="4" width="12.140625" style="14" customWidth="1"/>
    <col min="5" max="5" width="12.7109375" style="14" bestFit="1" customWidth="1"/>
    <col min="6" max="6" width="2.7109375" style="14" customWidth="1"/>
    <col min="7" max="16384" width="11.42578125" style="14"/>
  </cols>
  <sheetData>
    <row r="1" spans="1:6" s="16" customFormat="1" ht="15.75" customHeight="1" x14ac:dyDescent="0.25">
      <c r="A1" s="82" t="s">
        <v>37</v>
      </c>
      <c r="B1" s="82"/>
      <c r="C1" s="82"/>
      <c r="D1" s="82"/>
      <c r="E1" s="82"/>
      <c r="F1" s="82"/>
    </row>
    <row r="2" spans="1:6" s="16" customFormat="1" ht="15.75" customHeight="1" x14ac:dyDescent="0.25">
      <c r="A2" s="83" t="s">
        <v>92</v>
      </c>
      <c r="B2" s="83"/>
      <c r="C2" s="83"/>
      <c r="D2" s="83"/>
      <c r="E2" s="83"/>
      <c r="F2" s="83"/>
    </row>
    <row r="3" spans="1:6" s="16" customFormat="1" ht="3.75" customHeight="1" x14ac:dyDescent="0.25">
      <c r="A3" s="84"/>
      <c r="B3" s="84"/>
    </row>
    <row r="4" spans="1:6" s="16" customFormat="1" ht="15.75" x14ac:dyDescent="0.25">
      <c r="A4" s="85" t="s">
        <v>26</v>
      </c>
      <c r="B4" s="86">
        <f>'I-Identité exploitant'!B5:D5</f>
        <v>0</v>
      </c>
      <c r="C4" s="87"/>
      <c r="D4" s="87"/>
      <c r="E4" s="87"/>
      <c r="F4" s="88"/>
    </row>
    <row r="5" spans="1:6" s="16" customFormat="1" ht="3.75" customHeight="1" x14ac:dyDescent="0.25"/>
    <row r="6" spans="1:6" s="45" customFormat="1" ht="15.75" customHeight="1" x14ac:dyDescent="0.2">
      <c r="A6" s="49" t="s">
        <v>72</v>
      </c>
      <c r="B6" s="89"/>
      <c r="C6" s="51"/>
      <c r="D6" s="51"/>
      <c r="E6" s="52"/>
      <c r="F6" s="52"/>
    </row>
    <row r="7" spans="1:6" s="16" customFormat="1" ht="3.75" customHeight="1" thickBot="1" x14ac:dyDescent="0.3"/>
    <row r="8" spans="1:6" s="16" customFormat="1" ht="27" customHeight="1" thickBot="1" x14ac:dyDescent="0.3">
      <c r="A8" s="23" t="s">
        <v>69</v>
      </c>
      <c r="B8" s="24"/>
      <c r="C8" s="24"/>
      <c r="D8" s="24"/>
      <c r="E8" s="24"/>
      <c r="F8" s="90"/>
    </row>
    <row r="9" spans="1:6" s="16" customFormat="1" ht="3.75" customHeight="1" x14ac:dyDescent="0.25"/>
    <row r="10" spans="1:6" s="16" customFormat="1" ht="40.5" customHeight="1" x14ac:dyDescent="0.25">
      <c r="A10" s="91" t="s">
        <v>111</v>
      </c>
      <c r="B10" s="91" t="s">
        <v>112</v>
      </c>
      <c r="C10" s="92" t="s">
        <v>113</v>
      </c>
      <c r="D10" s="92"/>
      <c r="E10" s="92"/>
    </row>
    <row r="11" spans="1:6" x14ac:dyDescent="0.25">
      <c r="A11" s="71"/>
      <c r="B11" s="72" t="s">
        <v>39</v>
      </c>
      <c r="C11" s="73"/>
      <c r="D11" s="73"/>
      <c r="E11" s="73"/>
    </row>
    <row r="12" spans="1:6" x14ac:dyDescent="0.25">
      <c r="A12" s="71"/>
      <c r="B12" s="72" t="s">
        <v>39</v>
      </c>
      <c r="C12" s="73"/>
      <c r="D12" s="73"/>
      <c r="E12" s="73"/>
    </row>
    <row r="13" spans="1:6" x14ac:dyDescent="0.25">
      <c r="A13" s="71"/>
      <c r="B13" s="72" t="s">
        <v>39</v>
      </c>
      <c r="C13" s="73"/>
      <c r="D13" s="73"/>
      <c r="E13" s="73"/>
    </row>
    <row r="14" spans="1:6" x14ac:dyDescent="0.25">
      <c r="A14" s="71"/>
      <c r="B14" s="72" t="s">
        <v>39</v>
      </c>
      <c r="C14" s="73"/>
      <c r="D14" s="73"/>
      <c r="E14" s="73"/>
    </row>
    <row r="15" spans="1:6" x14ac:dyDescent="0.25">
      <c r="A15" s="71"/>
      <c r="B15" s="72" t="s">
        <v>39</v>
      </c>
      <c r="C15" s="73"/>
      <c r="D15" s="73"/>
      <c r="E15" s="73"/>
    </row>
    <row r="16" spans="1:6" x14ac:dyDescent="0.25">
      <c r="A16" s="71"/>
      <c r="B16" s="72" t="s">
        <v>39</v>
      </c>
      <c r="C16" s="73"/>
      <c r="D16" s="73"/>
      <c r="E16" s="73"/>
    </row>
    <row r="17" spans="1:10" x14ac:dyDescent="0.25">
      <c r="A17" s="71"/>
      <c r="B17" s="72" t="s">
        <v>39</v>
      </c>
      <c r="C17" s="73"/>
      <c r="D17" s="73"/>
      <c r="E17" s="73"/>
    </row>
    <row r="18" spans="1:10" x14ac:dyDescent="0.25">
      <c r="A18" s="71"/>
      <c r="B18" s="72" t="s">
        <v>39</v>
      </c>
      <c r="C18" s="73"/>
      <c r="D18" s="73"/>
      <c r="E18" s="73"/>
    </row>
    <row r="19" spans="1:10" x14ac:dyDescent="0.25">
      <c r="A19" s="71"/>
      <c r="B19" s="72" t="s">
        <v>39</v>
      </c>
      <c r="C19" s="73"/>
      <c r="D19" s="73"/>
      <c r="E19" s="73"/>
    </row>
    <row r="20" spans="1:10" x14ac:dyDescent="0.25">
      <c r="A20" s="71"/>
      <c r="B20" s="72" t="s">
        <v>39</v>
      </c>
      <c r="C20" s="73"/>
      <c r="D20" s="73"/>
      <c r="E20" s="73"/>
    </row>
    <row r="21" spans="1:10" x14ac:dyDescent="0.25">
      <c r="A21" s="71"/>
      <c r="B21" s="72" t="s">
        <v>39</v>
      </c>
      <c r="C21" s="73"/>
      <c r="D21" s="73"/>
      <c r="E21" s="73"/>
    </row>
    <row r="22" spans="1:10" x14ac:dyDescent="0.25">
      <c r="A22" s="71"/>
      <c r="B22" s="72" t="s">
        <v>39</v>
      </c>
      <c r="C22" s="73"/>
      <c r="D22" s="73"/>
      <c r="E22" s="73"/>
    </row>
    <row r="23" spans="1:10" x14ac:dyDescent="0.25">
      <c r="A23" s="71"/>
      <c r="B23" s="72" t="s">
        <v>39</v>
      </c>
      <c r="C23" s="73"/>
      <c r="D23" s="73"/>
      <c r="E23" s="73"/>
    </row>
    <row r="24" spans="1:10" x14ac:dyDescent="0.25">
      <c r="A24" s="71"/>
      <c r="B24" s="72" t="s">
        <v>39</v>
      </c>
      <c r="C24" s="73"/>
      <c r="D24" s="73"/>
      <c r="E24" s="73"/>
    </row>
    <row r="25" spans="1:10" x14ac:dyDescent="0.25">
      <c r="A25" s="71"/>
      <c r="B25" s="72" t="s">
        <v>39</v>
      </c>
      <c r="C25" s="73"/>
      <c r="D25" s="73"/>
      <c r="E25" s="73"/>
    </row>
    <row r="26" spans="1:10" x14ac:dyDescent="0.25">
      <c r="A26" s="71"/>
      <c r="B26" s="72" t="s">
        <v>39</v>
      </c>
      <c r="C26" s="73"/>
      <c r="D26" s="73"/>
      <c r="E26" s="73"/>
    </row>
    <row r="27" spans="1:10" s="16" customFormat="1" ht="3.75" customHeight="1" x14ac:dyDescent="0.25"/>
    <row r="28" spans="1:10" x14ac:dyDescent="0.25">
      <c r="A28" s="93" t="s">
        <v>40</v>
      </c>
      <c r="B28" s="94"/>
      <c r="C28" s="94"/>
      <c r="D28" s="95"/>
      <c r="E28" s="75" t="s">
        <v>7</v>
      </c>
      <c r="F28" s="74"/>
      <c r="H28" s="74"/>
      <c r="J28" s="74"/>
    </row>
    <row r="29" spans="1:10" s="16" customFormat="1" ht="3.75" customHeight="1" x14ac:dyDescent="0.25">
      <c r="A29" s="96"/>
      <c r="B29" s="94"/>
      <c r="C29" s="94"/>
      <c r="D29" s="94"/>
      <c r="E29" s="94"/>
      <c r="F29" s="94"/>
      <c r="G29" s="94"/>
      <c r="H29" s="94"/>
      <c r="I29" s="94"/>
    </row>
    <row r="30" spans="1:10" x14ac:dyDescent="0.25">
      <c r="A30" s="77" t="s">
        <v>93</v>
      </c>
      <c r="B30" s="16"/>
      <c r="C30" s="16"/>
      <c r="D30" s="16"/>
      <c r="E30" s="16"/>
    </row>
    <row r="31" spans="1:10" x14ac:dyDescent="0.25">
      <c r="A31" s="71"/>
      <c r="B31" s="16"/>
      <c r="C31" s="16"/>
      <c r="D31" s="16"/>
      <c r="E31" s="16"/>
    </row>
    <row r="32" spans="1:10" s="16" customFormat="1" ht="3.75" customHeight="1" x14ac:dyDescent="0.25"/>
    <row r="33" spans="1:7" s="16" customFormat="1" x14ac:dyDescent="0.25">
      <c r="A33" s="93" t="s">
        <v>0</v>
      </c>
      <c r="B33" s="96"/>
      <c r="C33" s="96"/>
      <c r="D33" s="96"/>
      <c r="E33" s="96"/>
    </row>
    <row r="34" spans="1:7" s="16" customFormat="1" ht="5.25" customHeight="1" x14ac:dyDescent="0.25">
      <c r="A34" s="97"/>
      <c r="B34" s="96"/>
      <c r="C34" s="96"/>
      <c r="D34" s="96"/>
      <c r="E34" s="98"/>
    </row>
    <row r="35" spans="1:7" x14ac:dyDescent="0.25">
      <c r="A35" s="96" t="s">
        <v>1</v>
      </c>
      <c r="B35" s="96"/>
      <c r="C35" s="96"/>
      <c r="D35" s="96"/>
      <c r="E35" s="75" t="s">
        <v>7</v>
      </c>
      <c r="F35" s="76"/>
      <c r="G35" s="78"/>
    </row>
    <row r="36" spans="1:7" s="16" customFormat="1" ht="6.75" customHeight="1" x14ac:dyDescent="0.25">
      <c r="A36" s="99"/>
      <c r="B36" s="96"/>
      <c r="C36" s="98"/>
      <c r="D36" s="96"/>
      <c r="E36" s="96"/>
    </row>
    <row r="37" spans="1:7" s="16" customFormat="1" x14ac:dyDescent="0.25">
      <c r="A37" s="100" t="s">
        <v>2</v>
      </c>
      <c r="B37" s="101"/>
      <c r="C37" s="101"/>
      <c r="D37" s="101"/>
      <c r="E37" s="102"/>
    </row>
    <row r="38" spans="1:7" ht="30" customHeight="1" x14ac:dyDescent="0.25">
      <c r="A38" s="79"/>
      <c r="B38" s="80"/>
      <c r="C38" s="80"/>
      <c r="D38" s="80"/>
      <c r="E38" s="81"/>
    </row>
    <row r="39" spans="1:7" s="16" customFormat="1" ht="5.25" customHeight="1" x14ac:dyDescent="0.25"/>
    <row r="40" spans="1:7" s="16" customFormat="1" x14ac:dyDescent="0.25">
      <c r="A40" s="93" t="s">
        <v>41</v>
      </c>
      <c r="B40" s="96"/>
      <c r="C40" s="96"/>
      <c r="D40" s="96"/>
      <c r="E40" s="96"/>
    </row>
    <row r="41" spans="1:7" s="16" customFormat="1" ht="5.25" customHeight="1" x14ac:dyDescent="0.25">
      <c r="A41" s="97"/>
      <c r="B41" s="96"/>
      <c r="C41" s="96"/>
      <c r="D41" s="96"/>
      <c r="E41" s="98"/>
    </row>
    <row r="42" spans="1:7" x14ac:dyDescent="0.25">
      <c r="A42" s="96" t="s">
        <v>44</v>
      </c>
      <c r="B42" s="96"/>
      <c r="C42" s="96"/>
      <c r="D42" s="96"/>
      <c r="E42" s="75" t="s">
        <v>7</v>
      </c>
      <c r="F42" s="76"/>
      <c r="G42" s="78"/>
    </row>
    <row r="43" spans="1:7" s="16" customFormat="1" ht="5.25" customHeight="1" x14ac:dyDescent="0.25"/>
    <row r="44" spans="1:7" s="16" customFormat="1" ht="17.25" customHeight="1" x14ac:dyDescent="0.25">
      <c r="A44" s="100" t="s">
        <v>94</v>
      </c>
      <c r="B44" s="101"/>
      <c r="C44" s="101"/>
      <c r="D44" s="101"/>
      <c r="E44" s="102"/>
    </row>
    <row r="45" spans="1:7" ht="30" customHeight="1" x14ac:dyDescent="0.25">
      <c r="A45" s="79"/>
      <c r="B45" s="80"/>
      <c r="C45" s="80"/>
      <c r="D45" s="80"/>
      <c r="E45" s="81"/>
    </row>
    <row r="46" spans="1:7" s="16" customFormat="1" ht="5.25" customHeight="1" x14ac:dyDescent="0.25"/>
    <row r="47" spans="1:7" s="16" customFormat="1" ht="5.25" customHeight="1" x14ac:dyDescent="0.25"/>
    <row r="48" spans="1:7" s="16" customFormat="1" x14ac:dyDescent="0.25">
      <c r="A48" s="93" t="s">
        <v>95</v>
      </c>
      <c r="B48" s="96"/>
      <c r="C48" s="96"/>
      <c r="D48" s="96"/>
      <c r="E48" s="96"/>
      <c r="G48" s="103"/>
    </row>
    <row r="49" spans="1:7" s="16" customFormat="1" ht="5.25" customHeight="1" x14ac:dyDescent="0.25">
      <c r="A49" s="97"/>
      <c r="B49" s="96"/>
      <c r="C49" s="96"/>
      <c r="D49" s="96"/>
      <c r="E49" s="98"/>
    </row>
    <row r="50" spans="1:7" x14ac:dyDescent="0.25">
      <c r="A50" s="96" t="s">
        <v>42</v>
      </c>
      <c r="B50" s="96"/>
      <c r="C50" s="96"/>
      <c r="D50" s="96"/>
      <c r="E50" s="75" t="s">
        <v>7</v>
      </c>
      <c r="F50" s="76"/>
      <c r="G50" s="78"/>
    </row>
    <row r="51" spans="1:7" ht="5.25" customHeight="1" x14ac:dyDescent="0.25">
      <c r="A51" s="98"/>
      <c r="B51" s="16"/>
      <c r="C51" s="16"/>
      <c r="D51" s="16"/>
    </row>
    <row r="52" spans="1:7" x14ac:dyDescent="0.25">
      <c r="A52" s="96" t="s">
        <v>43</v>
      </c>
      <c r="B52" s="16"/>
      <c r="C52" s="16"/>
      <c r="D52" s="16"/>
      <c r="E52" s="75" t="s">
        <v>7</v>
      </c>
    </row>
    <row r="53" spans="1:7" ht="5.25" customHeight="1" x14ac:dyDescent="0.25">
      <c r="A53" s="98"/>
      <c r="B53" s="16"/>
      <c r="C53" s="16"/>
      <c r="D53" s="16"/>
    </row>
    <row r="54" spans="1:7" x14ac:dyDescent="0.25">
      <c r="A54" s="104" t="s">
        <v>96</v>
      </c>
      <c r="B54" s="16"/>
      <c r="C54" s="16"/>
      <c r="D54" s="16"/>
      <c r="E54" s="75" t="s">
        <v>7</v>
      </c>
    </row>
    <row r="55" spans="1:7" s="16" customFormat="1" ht="5.25" customHeight="1" x14ac:dyDescent="0.25"/>
    <row r="56" spans="1:7" s="16" customFormat="1" x14ac:dyDescent="0.25">
      <c r="A56" s="100" t="s">
        <v>2</v>
      </c>
      <c r="B56" s="101"/>
      <c r="C56" s="101"/>
      <c r="D56" s="101"/>
      <c r="E56" s="102"/>
    </row>
    <row r="57" spans="1:7" ht="30" customHeight="1" x14ac:dyDescent="0.25">
      <c r="A57" s="79"/>
      <c r="B57" s="80"/>
      <c r="C57" s="80"/>
      <c r="D57" s="80"/>
      <c r="E57" s="81"/>
    </row>
    <row r="58" spans="1:7" s="16" customFormat="1" ht="5.25" customHeight="1" x14ac:dyDescent="0.25"/>
    <row r="59" spans="1:7" s="16" customFormat="1" x14ac:dyDescent="0.25">
      <c r="A59" s="93" t="s">
        <v>45</v>
      </c>
    </row>
    <row r="60" spans="1:7" s="16" customFormat="1" ht="5.25" customHeight="1" x14ac:dyDescent="0.25">
      <c r="A60" s="98"/>
    </row>
    <row r="61" spans="1:7" x14ac:dyDescent="0.25">
      <c r="A61" s="96" t="s">
        <v>46</v>
      </c>
      <c r="B61" s="16"/>
      <c r="C61" s="16"/>
      <c r="D61" s="16"/>
      <c r="E61" s="75" t="s">
        <v>7</v>
      </c>
    </row>
    <row r="62" spans="1:7" s="16" customFormat="1" ht="5.25" customHeight="1" x14ac:dyDescent="0.25"/>
    <row r="63" spans="1:7" s="16" customFormat="1" x14ac:dyDescent="0.25">
      <c r="A63" s="100" t="s">
        <v>2</v>
      </c>
      <c r="B63" s="101"/>
      <c r="C63" s="101"/>
      <c r="D63" s="101"/>
      <c r="E63" s="102"/>
    </row>
    <row r="64" spans="1:7" ht="30" customHeight="1" x14ac:dyDescent="0.25">
      <c r="A64" s="79"/>
      <c r="B64" s="80"/>
      <c r="C64" s="80"/>
      <c r="D64" s="80"/>
      <c r="E64" s="81"/>
    </row>
    <row r="65" s="16" customFormat="1" x14ac:dyDescent="0.25"/>
    <row r="66" s="16" customFormat="1" x14ac:dyDescent="0.25"/>
    <row r="67" s="16" customFormat="1" x14ac:dyDescent="0.25"/>
  </sheetData>
  <sheetProtection algorithmName="SHA-512" hashValue="U4fmUqRPTFLnI1PbgCba2vRToxh3FQB9A/RjIXG/hcL+VbFQQOWsXwpEUx4dzMT3Zkx59zN4rtD1Xy0Vg9qriw==" saltValue="zPBHHYDzPGwTpTLZYtCUTw==" spinCount="100000" sheet="1" objects="1" scenarios="1" insertRows="0"/>
  <mergeCells count="28">
    <mergeCell ref="A38:E38"/>
    <mergeCell ref="A45:E45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A1:F1"/>
    <mergeCell ref="A2:F2"/>
    <mergeCell ref="A37:E37"/>
    <mergeCell ref="B4:F4"/>
    <mergeCell ref="C26:E26"/>
    <mergeCell ref="C24:E24"/>
    <mergeCell ref="C23:E23"/>
    <mergeCell ref="C25:E25"/>
    <mergeCell ref="A57:E57"/>
    <mergeCell ref="A64:E64"/>
    <mergeCell ref="A56:E56"/>
    <mergeCell ref="A44:E44"/>
    <mergeCell ref="A63:E63"/>
  </mergeCells>
  <conditionalFormatting sqref="A31">
    <cfRule type="containsBlanks" dxfId="39" priority="40">
      <formula>LEN(TRIM(A31))=0</formula>
    </cfRule>
  </conditionalFormatting>
  <conditionalFormatting sqref="E61">
    <cfRule type="containsText" dxfId="38" priority="25" operator="containsText" text="OUI/NON">
      <formula>NOT(ISERROR(SEARCH("OUI/NON",E61)))</formula>
    </cfRule>
  </conditionalFormatting>
  <conditionalFormatting sqref="E28">
    <cfRule type="containsText" dxfId="37" priority="32" operator="containsText" text="OUI/NON">
      <formula>NOT(ISERROR(SEARCH("OUI/NON",E28)))</formula>
    </cfRule>
  </conditionalFormatting>
  <conditionalFormatting sqref="E35">
    <cfRule type="containsText" dxfId="36" priority="31" operator="containsText" text="OUI/NON">
      <formula>NOT(ISERROR(SEARCH("OUI/NON",E35)))</formula>
    </cfRule>
  </conditionalFormatting>
  <conditionalFormatting sqref="E42">
    <cfRule type="containsText" dxfId="35" priority="30" operator="containsText" text="OUI/NON">
      <formula>NOT(ISERROR(SEARCH("OUI/NON",E42)))</formula>
    </cfRule>
  </conditionalFormatting>
  <conditionalFormatting sqref="E50">
    <cfRule type="containsText" dxfId="34" priority="28" operator="containsText" text="OUI/NON">
      <formula>NOT(ISERROR(SEARCH("OUI/NON",E50)))</formula>
    </cfRule>
  </conditionalFormatting>
  <conditionalFormatting sqref="E52">
    <cfRule type="containsText" dxfId="33" priority="27" operator="containsText" text="OUI/NON">
      <formula>NOT(ISERROR(SEARCH("OUI/NON",E52)))</formula>
    </cfRule>
  </conditionalFormatting>
  <conditionalFormatting sqref="E54">
    <cfRule type="containsText" dxfId="32" priority="26" operator="containsText" text="OUI/NON">
      <formula>NOT(ISERROR(SEARCH("OUI/NON",E54)))</formula>
    </cfRule>
  </conditionalFormatting>
  <conditionalFormatting sqref="C12:E22">
    <cfRule type="containsBlanks" dxfId="31" priority="12">
      <formula>LEN(TRIM(C12))=0</formula>
    </cfRule>
  </conditionalFormatting>
  <conditionalFormatting sqref="A38:E38">
    <cfRule type="containsBlanks" dxfId="30" priority="21">
      <formula>LEN(TRIM(A38))=0</formula>
    </cfRule>
  </conditionalFormatting>
  <conditionalFormatting sqref="A45:E45">
    <cfRule type="containsBlanks" dxfId="29" priority="20">
      <formula>LEN(TRIM(A45))=0</formula>
    </cfRule>
  </conditionalFormatting>
  <conditionalFormatting sqref="A57:E57">
    <cfRule type="containsBlanks" dxfId="28" priority="18">
      <formula>LEN(TRIM(A57))=0</formula>
    </cfRule>
  </conditionalFormatting>
  <conditionalFormatting sqref="A64:E64">
    <cfRule type="containsBlanks" dxfId="27" priority="17">
      <formula>LEN(TRIM(A64))=0</formula>
    </cfRule>
  </conditionalFormatting>
  <conditionalFormatting sqref="B11:B22">
    <cfRule type="containsText" dxfId="26" priority="16" operator="containsText" text="Choix">
      <formula>NOT(ISERROR(SEARCH("Choix",B11)))</formula>
    </cfRule>
  </conditionalFormatting>
  <conditionalFormatting sqref="A11">
    <cfRule type="containsBlanks" dxfId="25" priority="15">
      <formula>LEN(TRIM(A11))=0</formula>
    </cfRule>
  </conditionalFormatting>
  <conditionalFormatting sqref="A12:A22">
    <cfRule type="containsBlanks" dxfId="24" priority="14">
      <formula>LEN(TRIM(A12))=0</formula>
    </cfRule>
  </conditionalFormatting>
  <conditionalFormatting sqref="C11:E11">
    <cfRule type="containsBlanks" dxfId="23" priority="13">
      <formula>LEN(TRIM(C11))=0</formula>
    </cfRule>
  </conditionalFormatting>
  <conditionalFormatting sqref="B26">
    <cfRule type="containsText" dxfId="22" priority="8" operator="containsText" text="Choix">
      <formula>NOT(ISERROR(SEARCH("Choix",B26)))</formula>
    </cfRule>
  </conditionalFormatting>
  <conditionalFormatting sqref="A26">
    <cfRule type="containsBlanks" dxfId="21" priority="7">
      <formula>LEN(TRIM(A26))=0</formula>
    </cfRule>
  </conditionalFormatting>
  <conditionalFormatting sqref="C26:E26">
    <cfRule type="containsBlanks" dxfId="20" priority="6">
      <formula>LEN(TRIM(C26))=0</formula>
    </cfRule>
  </conditionalFormatting>
  <conditionalFormatting sqref="C24:E25">
    <cfRule type="containsBlanks" dxfId="19" priority="1">
      <formula>LEN(TRIM(C24))=0</formula>
    </cfRule>
  </conditionalFormatting>
  <conditionalFormatting sqref="B23:B25">
    <cfRule type="containsText" dxfId="18" priority="5" operator="containsText" text="Choix">
      <formula>NOT(ISERROR(SEARCH("Choix",B23)))</formula>
    </cfRule>
  </conditionalFormatting>
  <conditionalFormatting sqref="A23">
    <cfRule type="containsBlanks" dxfId="17" priority="4">
      <formula>LEN(TRIM(A23))=0</formula>
    </cfRule>
  </conditionalFormatting>
  <conditionalFormatting sqref="A24:A25">
    <cfRule type="containsBlanks" dxfId="16" priority="3">
      <formula>LEN(TRIM(A24))=0</formula>
    </cfRule>
  </conditionalFormatting>
  <conditionalFormatting sqref="C23:E23">
    <cfRule type="containsBlanks" dxfId="15" priority="2">
      <formula>LEN(TRIM(C23))=0</formula>
    </cfRule>
  </conditionalFormatting>
  <dataValidations count="3">
    <dataValidation type="textLength" allowBlank="1" showInputMessage="1" showErrorMessage="1" sqref="A56 A44 A37 A63" xr:uid="{00000000-0002-0000-0200-000000000000}">
      <formula1>0</formula1>
      <formula2>400</formula2>
    </dataValidation>
    <dataValidation type="list" allowBlank="1" showInputMessage="1" showErrorMessage="1" sqref="E28 E54 E35 E50 E52 E42 E61" xr:uid="{00000000-0002-0000-0200-000001000000}">
      <formula1>"OUI/NON,OUI,NON"</formula1>
    </dataValidation>
    <dataValidation type="list" allowBlank="1" showInputMessage="1" showErrorMessage="1" sqref="B11:B26" xr:uid="{00000000-0002-0000-0200-000002000000}">
      <formula1>"Choix,Bourg rural,Bourg rural à habitat dispersé,Bourg rural à habitat très dispersé,Autre"</formula1>
    </dataValidation>
  </dataValidations>
  <pageMargins left="0.7" right="0.7" top="0.52" bottom="0.6" header="0.3" footer="0.3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1"/>
  <sheetViews>
    <sheetView showGridLines="0" zoomScale="130" zoomScaleNormal="130" workbookViewId="0">
      <selection activeCell="D7" sqref="D7"/>
    </sheetView>
  </sheetViews>
  <sheetFormatPr baseColWidth="10" defaultRowHeight="12.75" x14ac:dyDescent="0.2"/>
  <cols>
    <col min="1" max="1" width="26.28515625" style="34" customWidth="1"/>
    <col min="2" max="5" width="15.7109375" style="34" customWidth="1"/>
    <col min="6" max="16384" width="11.42578125" style="34"/>
  </cols>
  <sheetData>
    <row r="1" spans="1:10" s="46" customFormat="1" x14ac:dyDescent="0.2">
      <c r="A1" s="45"/>
    </row>
    <row r="2" spans="1:10" s="46" customFormat="1" ht="32.25" customHeight="1" x14ac:dyDescent="0.2">
      <c r="A2" s="45"/>
      <c r="C2" s="47" t="s">
        <v>107</v>
      </c>
      <c r="D2" s="82"/>
      <c r="E2" s="82"/>
    </row>
    <row r="3" spans="1:10" s="46" customFormat="1" ht="15.75" x14ac:dyDescent="0.25">
      <c r="A3" s="45"/>
      <c r="C3" s="48" t="s">
        <v>35</v>
      </c>
      <c r="D3" s="48"/>
      <c r="E3" s="48"/>
    </row>
    <row r="4" spans="1:10" s="46" customFormat="1" ht="15.75" x14ac:dyDescent="0.25">
      <c r="A4" s="45"/>
      <c r="C4" s="18"/>
      <c r="D4" s="18"/>
      <c r="E4" s="18"/>
    </row>
    <row r="5" spans="1:10" s="16" customFormat="1" ht="28.5" customHeight="1" x14ac:dyDescent="0.25">
      <c r="A5" s="85" t="s">
        <v>26</v>
      </c>
      <c r="B5" s="110">
        <f>'I-Identité exploitant'!B5:D5</f>
        <v>0</v>
      </c>
      <c r="C5" s="111"/>
      <c r="D5" s="111"/>
      <c r="E5" s="112"/>
      <c r="F5" s="113"/>
    </row>
    <row r="6" spans="1:10" s="16" customFormat="1" ht="3.75" customHeight="1" x14ac:dyDescent="0.25"/>
    <row r="7" spans="1:10" s="45" customFormat="1" ht="15.75" customHeight="1" x14ac:dyDescent="0.2">
      <c r="A7" s="49" t="s">
        <v>72</v>
      </c>
      <c r="B7" s="89"/>
      <c r="C7" s="51"/>
      <c r="D7" s="51"/>
      <c r="E7" s="52"/>
      <c r="F7" s="52"/>
    </row>
    <row r="8" spans="1:10" s="16" customFormat="1" ht="3.75" customHeight="1" x14ac:dyDescent="0.25"/>
    <row r="9" spans="1:10" s="115" customFormat="1" ht="27.75" customHeight="1" x14ac:dyDescent="0.25">
      <c r="A9" s="114" t="s">
        <v>97</v>
      </c>
      <c r="B9" s="114"/>
      <c r="C9" s="114"/>
      <c r="D9" s="114"/>
      <c r="E9" s="114"/>
      <c r="H9" s="116" t="s">
        <v>98</v>
      </c>
      <c r="I9" s="116"/>
      <c r="J9" s="116"/>
    </row>
    <row r="10" spans="1:10" s="46" customFormat="1" ht="15.75" customHeight="1" x14ac:dyDescent="0.25">
      <c r="A10" s="117" t="s">
        <v>3</v>
      </c>
      <c r="B10" s="117"/>
      <c r="C10" s="117"/>
      <c r="D10" s="117"/>
      <c r="E10" s="117"/>
    </row>
    <row r="11" spans="1:10" s="46" customFormat="1" ht="3.6" customHeight="1" x14ac:dyDescent="0.2"/>
    <row r="12" spans="1:10" s="46" customFormat="1" ht="13.5" x14ac:dyDescent="0.2">
      <c r="A12" s="53" t="s">
        <v>4</v>
      </c>
      <c r="B12" s="54"/>
      <c r="C12" s="54"/>
      <c r="D12" s="54"/>
      <c r="E12" s="54"/>
      <c r="G12" s="103"/>
    </row>
    <row r="13" spans="1:10" s="46" customFormat="1" ht="3.6" customHeight="1" x14ac:dyDescent="0.2"/>
    <row r="14" spans="1:10" s="46" customFormat="1" x14ac:dyDescent="0.2">
      <c r="A14" s="30" t="s">
        <v>5</v>
      </c>
      <c r="B14" s="118">
        <f>'I-Identité exploitant'!B17:D17</f>
        <v>0</v>
      </c>
      <c r="C14" s="119"/>
      <c r="D14" s="119"/>
      <c r="E14" s="120"/>
    </row>
    <row r="15" spans="1:10" s="46" customFormat="1" x14ac:dyDescent="0.2">
      <c r="A15" s="30" t="s">
        <v>61</v>
      </c>
      <c r="B15" s="118">
        <f>'I-Identité exploitant'!B18:D18</f>
        <v>0</v>
      </c>
      <c r="C15" s="119"/>
      <c r="D15" s="119"/>
      <c r="E15" s="120"/>
    </row>
    <row r="16" spans="1:10" s="46" customFormat="1" x14ac:dyDescent="0.2">
      <c r="A16" s="30" t="s">
        <v>6</v>
      </c>
      <c r="B16" s="121" t="str">
        <f>CONCATENATE('I-Identité exploitant'!B19:D19," ",'I-Identité exploitant'!B20," ",'I-Identité exploitant'!D20)</f>
        <v xml:space="preserve">  </v>
      </c>
      <c r="C16" s="122"/>
      <c r="D16" s="122"/>
      <c r="E16" s="123"/>
    </row>
    <row r="17" spans="1:14" s="46" customFormat="1" ht="3.6" customHeight="1" x14ac:dyDescent="0.2"/>
    <row r="18" spans="1:14" s="46" customFormat="1" x14ac:dyDescent="0.2">
      <c r="A18" s="53" t="s">
        <v>47</v>
      </c>
      <c r="B18" s="54"/>
      <c r="C18" s="54"/>
      <c r="D18" s="54"/>
      <c r="E18" s="54"/>
    </row>
    <row r="19" spans="1:14" s="46" customFormat="1" ht="3.6" customHeight="1" x14ac:dyDescent="0.2"/>
    <row r="20" spans="1:14" s="46" customFormat="1" ht="12.75" customHeight="1" x14ac:dyDescent="0.2">
      <c r="A20" s="124" t="s">
        <v>51</v>
      </c>
      <c r="B20" s="125"/>
      <c r="C20" s="125"/>
      <c r="D20" s="125"/>
      <c r="E20" s="125"/>
    </row>
    <row r="21" spans="1:14" s="115" customFormat="1" ht="24" customHeight="1" x14ac:dyDescent="0.25">
      <c r="A21" s="126" t="s">
        <v>64</v>
      </c>
      <c r="B21" s="126"/>
      <c r="C21" s="126"/>
      <c r="D21" s="126"/>
      <c r="E21" s="126"/>
      <c r="H21" s="127"/>
      <c r="I21" s="127"/>
      <c r="J21" s="127"/>
      <c r="K21" s="127"/>
      <c r="L21" s="127"/>
      <c r="M21" s="127"/>
      <c r="N21" s="127"/>
    </row>
    <row r="22" spans="1:14" s="46" customFormat="1" ht="3.6" customHeight="1" x14ac:dyDescent="0.2"/>
    <row r="23" spans="1:14" s="46" customFormat="1" x14ac:dyDescent="0.2">
      <c r="A23" s="53" t="s">
        <v>36</v>
      </c>
      <c r="B23" s="54"/>
      <c r="C23" s="54"/>
      <c r="D23" s="54"/>
      <c r="E23" s="54"/>
    </row>
    <row r="24" spans="1:14" s="46" customFormat="1" ht="3.6" customHeight="1" x14ac:dyDescent="0.2"/>
    <row r="25" spans="1:14" s="115" customFormat="1" ht="25.5" x14ac:dyDescent="0.25">
      <c r="A25" s="128"/>
      <c r="B25" s="129" t="s">
        <v>93</v>
      </c>
      <c r="C25" s="130"/>
      <c r="D25" s="130"/>
    </row>
    <row r="26" spans="1:14" s="46" customFormat="1" x14ac:dyDescent="0.2">
      <c r="A26" s="131" t="s">
        <v>8</v>
      </c>
      <c r="B26" s="132">
        <f>'II-Présentation projet'!A31</f>
        <v>0</v>
      </c>
      <c r="C26" s="133"/>
      <c r="D26" s="133"/>
    </row>
    <row r="27" spans="1:14" s="46" customFormat="1" ht="3.6" customHeight="1" x14ac:dyDescent="0.2">
      <c r="E27" s="133"/>
      <c r="F27" s="133"/>
    </row>
    <row r="28" spans="1:14" s="46" customFormat="1" x14ac:dyDescent="0.2">
      <c r="A28" s="53" t="s">
        <v>9</v>
      </c>
      <c r="B28" s="54"/>
      <c r="C28" s="54"/>
      <c r="D28" s="54"/>
      <c r="E28" s="54"/>
    </row>
    <row r="29" spans="1:14" s="46" customFormat="1" ht="3.6" customHeight="1" x14ac:dyDescent="0.2">
      <c r="E29" s="133"/>
      <c r="F29" s="133"/>
    </row>
    <row r="30" spans="1:14" s="46" customFormat="1" x14ac:dyDescent="0.2">
      <c r="A30" s="30" t="s">
        <v>10</v>
      </c>
      <c r="B30" s="134" t="s">
        <v>11</v>
      </c>
    </row>
    <row r="31" spans="1:14" s="106" customFormat="1" ht="25.5" x14ac:dyDescent="0.2">
      <c r="A31" s="135" t="s">
        <v>99</v>
      </c>
      <c r="B31" s="105" t="e">
        <f>EDATE(A31,12)</f>
        <v>#VALUE!</v>
      </c>
      <c r="C31" s="136"/>
      <c r="D31" s="136"/>
      <c r="E31" s="136"/>
    </row>
    <row r="32" spans="1:14" s="46" customFormat="1" ht="3.6" customHeight="1" x14ac:dyDescent="0.2"/>
    <row r="33" spans="1:7" s="46" customFormat="1" x14ac:dyDescent="0.2">
      <c r="A33" s="53" t="s">
        <v>71</v>
      </c>
      <c r="B33" s="54"/>
      <c r="C33" s="54"/>
      <c r="D33" s="54"/>
      <c r="E33" s="54"/>
    </row>
    <row r="34" spans="1:7" s="46" customFormat="1" ht="3.6" customHeight="1" x14ac:dyDescent="0.2"/>
    <row r="35" spans="1:7" s="46" customFormat="1" x14ac:dyDescent="0.2">
      <c r="A35" s="137" t="s">
        <v>49</v>
      </c>
      <c r="B35" s="2"/>
      <c r="C35" s="1"/>
      <c r="D35" s="3"/>
    </row>
    <row r="36" spans="1:7" s="46" customFormat="1" ht="3.6" customHeight="1" x14ac:dyDescent="0.2">
      <c r="A36" s="137"/>
      <c r="B36" s="2"/>
      <c r="C36" s="1"/>
      <c r="D36" s="3"/>
    </row>
    <row r="37" spans="1:7" ht="39" customHeight="1" x14ac:dyDescent="0.2">
      <c r="A37" s="129" t="s">
        <v>55</v>
      </c>
      <c r="B37" s="107"/>
      <c r="C37" s="129" t="s">
        <v>56</v>
      </c>
      <c r="D37" s="138"/>
      <c r="E37" s="46"/>
    </row>
    <row r="38" spans="1:7" ht="3.6" customHeight="1" x14ac:dyDescent="0.2">
      <c r="A38" s="46"/>
      <c r="C38" s="46"/>
      <c r="D38" s="46"/>
      <c r="E38" s="46"/>
    </row>
    <row r="39" spans="1:7" s="46" customFormat="1" ht="18" x14ac:dyDescent="0.25">
      <c r="A39" s="139" t="s">
        <v>29</v>
      </c>
      <c r="B39" s="139"/>
      <c r="C39" s="139"/>
      <c r="D39" s="139"/>
      <c r="E39" s="139"/>
      <c r="G39" s="103"/>
    </row>
    <row r="40" spans="1:7" s="46" customFormat="1" x14ac:dyDescent="0.2">
      <c r="A40" s="137" t="s">
        <v>49</v>
      </c>
      <c r="B40" s="2"/>
      <c r="C40" s="1"/>
      <c r="D40" s="3"/>
    </row>
    <row r="41" spans="1:7" s="46" customFormat="1" x14ac:dyDescent="0.2">
      <c r="A41" s="1"/>
      <c r="B41" s="4" t="s">
        <v>30</v>
      </c>
      <c r="C41" s="1"/>
      <c r="E41" s="5" t="s">
        <v>30</v>
      </c>
    </row>
    <row r="42" spans="1:7" s="46" customFormat="1" ht="22.5" customHeight="1" x14ac:dyDescent="0.2">
      <c r="A42" s="140" t="s">
        <v>50</v>
      </c>
      <c r="B42" s="140"/>
      <c r="C42" s="140" t="s">
        <v>31</v>
      </c>
      <c r="D42" s="140"/>
      <c r="E42" s="140"/>
      <c r="G42" s="141"/>
    </row>
    <row r="43" spans="1:7" s="142" customFormat="1" ht="3.6" customHeight="1" x14ac:dyDescent="0.2">
      <c r="A43" s="46"/>
      <c r="B43" s="46"/>
      <c r="C43" s="46"/>
      <c r="D43" s="46"/>
      <c r="E43" s="46"/>
    </row>
    <row r="44" spans="1:7" ht="56.25" customHeight="1" x14ac:dyDescent="0.2">
      <c r="A44" s="10" t="s">
        <v>100</v>
      </c>
      <c r="B44" s="107"/>
      <c r="C44" s="108" t="s">
        <v>101</v>
      </c>
      <c r="D44" s="109"/>
      <c r="E44" s="107"/>
    </row>
    <row r="45" spans="1:7" ht="34.5" customHeight="1" x14ac:dyDescent="0.2">
      <c r="A45" s="11"/>
      <c r="B45" s="143"/>
      <c r="C45" s="108" t="s">
        <v>102</v>
      </c>
      <c r="D45" s="109"/>
      <c r="E45" s="107"/>
    </row>
    <row r="46" spans="1:7" ht="29.25" customHeight="1" x14ac:dyDescent="0.2">
      <c r="A46" s="12"/>
      <c r="B46" s="143"/>
      <c r="C46" s="144" t="s">
        <v>103</v>
      </c>
      <c r="D46" s="145"/>
      <c r="E46" s="146">
        <f>B47-E44-E45</f>
        <v>0</v>
      </c>
    </row>
    <row r="47" spans="1:7" ht="22.5" customHeight="1" x14ac:dyDescent="0.2">
      <c r="A47" s="7" t="s">
        <v>32</v>
      </c>
      <c r="B47" s="6">
        <f>SUM(B44:B46)</f>
        <v>0</v>
      </c>
      <c r="C47" s="13" t="s">
        <v>33</v>
      </c>
      <c r="D47" s="13"/>
      <c r="E47" s="6">
        <f>E44+E45+E46</f>
        <v>0</v>
      </c>
    </row>
    <row r="48" spans="1:7" x14ac:dyDescent="0.2">
      <c r="A48" s="46"/>
      <c r="B48" s="46"/>
      <c r="C48" s="46"/>
      <c r="D48" s="46"/>
      <c r="E48" s="46"/>
    </row>
    <row r="49" spans="1:5" s="46" customFormat="1" ht="29.25" customHeight="1" x14ac:dyDescent="0.2">
      <c r="A49" s="147" t="s">
        <v>104</v>
      </c>
      <c r="B49" s="147"/>
      <c r="C49" s="147"/>
      <c r="D49" s="148">
        <f>B47</f>
        <v>0</v>
      </c>
      <c r="E49" s="149"/>
    </row>
    <row r="50" spans="1:5" s="46" customFormat="1" ht="26.25" customHeight="1" x14ac:dyDescent="0.2">
      <c r="A50" s="147" t="s">
        <v>105</v>
      </c>
      <c r="B50" s="147"/>
      <c r="C50" s="147"/>
      <c r="D50" s="148" t="b">
        <f>IF((D49*50%)&gt;20000,20000)</f>
        <v>0</v>
      </c>
      <c r="E50" s="150" t="str">
        <f>IF(E46&lt;(D50+1),"Plafond respecté","Plafond dépassé")</f>
        <v>Plafond respecté</v>
      </c>
    </row>
    <row r="51" spans="1:5" s="46" customFormat="1" ht="28.5" customHeight="1" x14ac:dyDescent="0.2">
      <c r="A51" s="147" t="s">
        <v>106</v>
      </c>
      <c r="B51" s="147"/>
      <c r="C51" s="147"/>
      <c r="D51" s="148">
        <f>E44+E46</f>
        <v>0</v>
      </c>
      <c r="E51" s="150" t="str">
        <f>IF(D51&lt;(D49+1),"Plafond respecté","Plafond dépassé")</f>
        <v>Plafond respecté</v>
      </c>
    </row>
  </sheetData>
  <sheetProtection algorithmName="SHA-512" hashValue="/zV8tfPM+/Nknsna0hbncX2a4eBflDum5lIYZTQP13SU5xiSCX+18RZQxO7tFq6f8/40z3+JIp6mDhAWBzUAww==" saltValue="LFxRnGmXaqYePG3TM9wClw==" spinCount="100000" sheet="1" objects="1" scenarios="1"/>
  <mergeCells count="19">
    <mergeCell ref="A51:C51"/>
    <mergeCell ref="C45:D45"/>
    <mergeCell ref="C46:D46"/>
    <mergeCell ref="C47:D47"/>
    <mergeCell ref="A49:C49"/>
    <mergeCell ref="A50:C50"/>
    <mergeCell ref="C44:D44"/>
    <mergeCell ref="A21:E21"/>
    <mergeCell ref="C2:E2"/>
    <mergeCell ref="C3:E3"/>
    <mergeCell ref="B5:E5"/>
    <mergeCell ref="A9:E9"/>
    <mergeCell ref="A10:E10"/>
    <mergeCell ref="B14:E14"/>
    <mergeCell ref="B15:E15"/>
    <mergeCell ref="B16:E16"/>
    <mergeCell ref="A39:E39"/>
    <mergeCell ref="A42:B42"/>
    <mergeCell ref="C42:E42"/>
  </mergeCells>
  <conditionalFormatting sqref="B37">
    <cfRule type="containsBlanks" dxfId="14" priority="20">
      <formula>LEN(TRIM(B37))=0</formula>
    </cfRule>
  </conditionalFormatting>
  <conditionalFormatting sqref="E45">
    <cfRule type="containsBlanks" dxfId="13" priority="1">
      <formula>LEN(TRIM(E45))=0</formula>
    </cfRule>
  </conditionalFormatting>
  <conditionalFormatting sqref="E49">
    <cfRule type="containsText" dxfId="12" priority="13" operator="containsText" text="Plafond dépassé">
      <formula>NOT(ISERROR(SEARCH("Plafond dépassé",E49)))</formula>
    </cfRule>
    <cfRule type="containsText" dxfId="11" priority="14" operator="containsText" text="Plafond dépassé">
      <formula>NOT(ISERROR(SEARCH("Plafond dépassé",E49)))</formula>
    </cfRule>
  </conditionalFormatting>
  <conditionalFormatting sqref="E50">
    <cfRule type="containsText" dxfId="10" priority="8" operator="containsText" text="Plafond dépassé">
      <formula>NOT(ISERROR(SEARCH("Plafond dépassé",E50)))</formula>
    </cfRule>
    <cfRule type="containsText" dxfId="9" priority="10" operator="containsText" text="Plafond dépassé">
      <formula>NOT(ISERROR(SEARCH("Plafond dépassé",E50)))</formula>
    </cfRule>
    <cfRule type="containsText" dxfId="8" priority="11" operator="containsText" text="Plafond dépassé">
      <formula>NOT(ISERROR(SEARCH("Plafond dépassé",E50)))</formula>
    </cfRule>
    <cfRule type="containsText" dxfId="7" priority="12" operator="containsText" text="Plafond dépassé">
      <formula>NOT(ISERROR(SEARCH("Plafond dépassé",E50)))</formula>
    </cfRule>
  </conditionalFormatting>
  <conditionalFormatting sqref="E46">
    <cfRule type="cellIs" dxfId="6" priority="9" operator="greaterThan">
      <formula>50000</formula>
    </cfRule>
  </conditionalFormatting>
  <conditionalFormatting sqref="E51">
    <cfRule type="containsText" dxfId="5" priority="4" operator="containsText" text="Plafond dépassé">
      <formula>NOT(ISERROR(SEARCH("Plafond dépassé",E51)))</formula>
    </cfRule>
    <cfRule type="containsText" dxfId="4" priority="5" operator="containsText" text="Plafond dépassé">
      <formula>NOT(ISERROR(SEARCH("Plafond dépassé",E51)))</formula>
    </cfRule>
    <cfRule type="containsText" dxfId="3" priority="6" operator="containsText" text="Plafond dépassé">
      <formula>NOT(ISERROR(SEARCH("Plafond dépassé",E51)))</formula>
    </cfRule>
    <cfRule type="containsText" dxfId="2" priority="7" operator="containsText" text="Plafond dépassé">
      <formula>NOT(ISERROR(SEARCH("Plafond dépassé",E51)))</formula>
    </cfRule>
  </conditionalFormatting>
  <conditionalFormatting sqref="B44">
    <cfRule type="containsBlanks" dxfId="1" priority="3">
      <formula>LEN(TRIM(B44))=0</formula>
    </cfRule>
  </conditionalFormatting>
  <conditionalFormatting sqref="E44">
    <cfRule type="containsBlanks" dxfId="0" priority="2">
      <formula>LEN(TRIM(E44))=0</formula>
    </cfRule>
  </conditionalFormatting>
  <pageMargins left="0.7" right="0.7" top="0.47" bottom="0.51" header="0.3" footer="0.3"/>
  <pageSetup paperSize="9" scale="9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30"/>
  <sheetViews>
    <sheetView showGridLines="0" workbookViewId="0">
      <selection activeCell="B3" sqref="B3"/>
    </sheetView>
  </sheetViews>
  <sheetFormatPr baseColWidth="10" defaultRowHeight="15" x14ac:dyDescent="0.25"/>
  <cols>
    <col min="1" max="1" width="2" style="14" bestFit="1" customWidth="1"/>
    <col min="2" max="2" width="79.85546875" style="14" customWidth="1"/>
    <col min="3" max="3" width="12.5703125" style="14" customWidth="1"/>
    <col min="4" max="4" width="2" style="14" bestFit="1" customWidth="1"/>
    <col min="5" max="16384" width="11.42578125" style="14"/>
  </cols>
  <sheetData>
    <row r="1" spans="1:3" s="16" customFormat="1" ht="23.25" x14ac:dyDescent="0.25">
      <c r="A1" s="156" t="s">
        <v>75</v>
      </c>
      <c r="B1" s="156"/>
      <c r="C1" s="156"/>
    </row>
    <row r="2" spans="1:3" s="16" customFormat="1" x14ac:dyDescent="0.25">
      <c r="A2" s="157"/>
      <c r="B2" s="157"/>
      <c r="C2" s="157"/>
    </row>
    <row r="3" spans="1:3" s="16" customFormat="1" ht="30" x14ac:dyDescent="0.25">
      <c r="C3" s="158" t="s">
        <v>119</v>
      </c>
    </row>
    <row r="4" spans="1:3" s="16" customFormat="1" x14ac:dyDescent="0.25">
      <c r="A4" s="159">
        <v>1</v>
      </c>
      <c r="B4" s="160" t="s">
        <v>120</v>
      </c>
    </row>
    <row r="5" spans="1:3" x14ac:dyDescent="0.25">
      <c r="A5" s="16"/>
      <c r="B5" s="170" t="s">
        <v>76</v>
      </c>
      <c r="C5" s="151"/>
    </row>
    <row r="6" spans="1:3" ht="30" x14ac:dyDescent="0.25">
      <c r="A6" s="16"/>
      <c r="B6" s="171" t="s">
        <v>121</v>
      </c>
      <c r="C6" s="151"/>
    </row>
    <row r="7" spans="1:3" x14ac:dyDescent="0.25">
      <c r="A7" s="16"/>
      <c r="B7" s="171" t="s">
        <v>122</v>
      </c>
      <c r="C7" s="151"/>
    </row>
    <row r="8" spans="1:3" x14ac:dyDescent="0.25">
      <c r="A8" s="16"/>
      <c r="B8" s="171" t="s">
        <v>123</v>
      </c>
      <c r="C8" s="151"/>
    </row>
    <row r="9" spans="1:3" s="16" customFormat="1" x14ac:dyDescent="0.25">
      <c r="B9" s="62"/>
      <c r="C9" s="161"/>
    </row>
    <row r="10" spans="1:3" s="16" customFormat="1" x14ac:dyDescent="0.25">
      <c r="A10" s="159">
        <v>2</v>
      </c>
      <c r="B10" s="162" t="s">
        <v>124</v>
      </c>
      <c r="C10" s="161"/>
    </row>
    <row r="11" spans="1:3" x14ac:dyDescent="0.25">
      <c r="A11" s="16"/>
      <c r="B11" s="172" t="s">
        <v>77</v>
      </c>
      <c r="C11" s="152"/>
    </row>
    <row r="12" spans="1:3" x14ac:dyDescent="0.25">
      <c r="A12" s="16"/>
      <c r="B12" s="172" t="s">
        <v>125</v>
      </c>
      <c r="C12" s="152"/>
    </row>
    <row r="13" spans="1:3" x14ac:dyDescent="0.25">
      <c r="A13" s="16"/>
      <c r="B13" s="172" t="s">
        <v>126</v>
      </c>
      <c r="C13" s="152"/>
    </row>
    <row r="14" spans="1:3" x14ac:dyDescent="0.25">
      <c r="A14" s="16"/>
      <c r="B14" s="173" t="s">
        <v>127</v>
      </c>
      <c r="C14" s="152"/>
    </row>
    <row r="15" spans="1:3" s="16" customFormat="1" x14ac:dyDescent="0.25">
      <c r="B15" s="62"/>
      <c r="C15" s="161"/>
    </row>
    <row r="16" spans="1:3" s="16" customFormat="1" x14ac:dyDescent="0.25">
      <c r="A16" s="159">
        <v>3</v>
      </c>
      <c r="B16" s="163" t="s">
        <v>128</v>
      </c>
      <c r="C16" s="161"/>
    </row>
    <row r="17" spans="1:4" ht="30" x14ac:dyDescent="0.25">
      <c r="A17" s="16"/>
      <c r="B17" s="174" t="s">
        <v>129</v>
      </c>
      <c r="C17" s="153"/>
    </row>
    <row r="18" spans="1:4" x14ac:dyDescent="0.25">
      <c r="A18" s="16"/>
      <c r="B18" s="174" t="s">
        <v>130</v>
      </c>
      <c r="C18" s="153"/>
    </row>
    <row r="19" spans="1:4" x14ac:dyDescent="0.25">
      <c r="A19" s="16"/>
      <c r="B19" s="174" t="s">
        <v>131</v>
      </c>
      <c r="C19" s="153"/>
    </row>
    <row r="20" spans="1:4" x14ac:dyDescent="0.25">
      <c r="A20" s="16"/>
      <c r="B20" s="175" t="s">
        <v>132</v>
      </c>
      <c r="C20" s="153"/>
    </row>
    <row r="21" spans="1:4" s="16" customFormat="1" x14ac:dyDescent="0.25">
      <c r="B21" s="62"/>
      <c r="C21" s="161"/>
    </row>
    <row r="22" spans="1:4" s="16" customFormat="1" x14ac:dyDescent="0.25">
      <c r="A22" s="159">
        <v>4</v>
      </c>
      <c r="B22" s="164" t="s">
        <v>133</v>
      </c>
      <c r="C22" s="161"/>
    </row>
    <row r="23" spans="1:4" x14ac:dyDescent="0.25">
      <c r="A23" s="16"/>
      <c r="B23" s="176" t="s">
        <v>78</v>
      </c>
      <c r="C23" s="154"/>
    </row>
    <row r="24" spans="1:4" x14ac:dyDescent="0.25">
      <c r="A24" s="16"/>
      <c r="B24" s="176" t="s">
        <v>79</v>
      </c>
      <c r="C24" s="155"/>
    </row>
    <row r="25" spans="1:4" x14ac:dyDescent="0.25">
      <c r="A25" s="16"/>
      <c r="B25" s="177" t="s">
        <v>134</v>
      </c>
      <c r="C25" s="154"/>
    </row>
    <row r="26" spans="1:4" s="16" customFormat="1" x14ac:dyDescent="0.25">
      <c r="B26" s="165" t="s">
        <v>135</v>
      </c>
    </row>
    <row r="27" spans="1:4" s="16" customFormat="1" x14ac:dyDescent="0.25"/>
    <row r="28" spans="1:4" s="16" customFormat="1" x14ac:dyDescent="0.25">
      <c r="B28" s="166" t="s">
        <v>136</v>
      </c>
      <c r="C28" s="167">
        <f>SUM(C5:C8)+SUM(C11:C14)+SUM(C17:C20)+SUM(C23:C25)</f>
        <v>0</v>
      </c>
    </row>
    <row r="29" spans="1:4" s="16" customFormat="1" x14ac:dyDescent="0.25"/>
    <row r="30" spans="1:4" s="16" customFormat="1" x14ac:dyDescent="0.25">
      <c r="B30" s="166" t="s">
        <v>137</v>
      </c>
      <c r="C30" s="168">
        <f>IF(C28&gt;10, 5000, 500*C28)</f>
        <v>0</v>
      </c>
      <c r="D30" s="169" t="s">
        <v>138</v>
      </c>
    </row>
  </sheetData>
  <sheetProtection algorithmName="SHA-512" hashValue="UwECbdp1ycQqVumNimXQT92kfDp8x11aIpEF1C5bdg6oA7e9sgNfn0QDjxh0PHc91pishc5PNw37BQh+NWKIUg==" saltValue="qZbcNo/HU64uQFiqL8qFbQ==" spinCount="100000" sheet="1" objects="1" scenarios="1"/>
  <mergeCells count="1">
    <mergeCell ref="A1:C1"/>
  </mergeCells>
  <pageMargins left="0.7" right="0.7" top="0.75" bottom="0.75" header="0.3" footer="0.3"/>
  <pageSetup paperSize="9" scale="9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/>
  </sheetViews>
  <sheetFormatPr baseColWidth="10" defaultRowHeight="15" x14ac:dyDescent="0.25"/>
  <cols>
    <col min="1" max="1" width="134.5703125" style="9" customWidth="1"/>
    <col min="2" max="16384" width="11.42578125" style="9"/>
  </cols>
  <sheetData>
    <row r="1" spans="1:1" ht="408.75" customHeight="1" x14ac:dyDescent="0.25">
      <c r="A1" s="8" t="s">
        <v>110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Notice</vt:lpstr>
      <vt:lpstr>I-Identité exploitant</vt:lpstr>
      <vt:lpstr>II-Présentation projet</vt:lpstr>
      <vt:lpstr>III-Exploitant Annexe 1 SUBV</vt:lpstr>
      <vt:lpstr>IV-Accompagnement</vt:lpstr>
      <vt:lpstr>V-Lettre engagement exploitant</vt:lpstr>
      <vt:lpstr>'I-Identité exploitant'!Impression_des_titres</vt:lpstr>
      <vt:lpstr>'I-Identité exploitant'!Zone_d_impression</vt:lpstr>
      <vt:lpstr>'III-Exploitant Annexe 1 SUBV'!Zone_d_impression</vt:lpstr>
    </vt:vector>
  </TitlesOfParts>
  <Company>Secrétariat Général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BLERVAQUE Emmanuel</dc:creator>
  <cp:lastModifiedBy>DEKEUKELAERE Janie</cp:lastModifiedBy>
  <cp:lastPrinted>2023-03-02T09:14:20Z</cp:lastPrinted>
  <dcterms:created xsi:type="dcterms:W3CDTF">2022-12-07T09:59:33Z</dcterms:created>
  <dcterms:modified xsi:type="dcterms:W3CDTF">2023-03-02T09:15:09Z</dcterms:modified>
</cp:coreProperties>
</file>